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 CAPACITACIONES\9 CIERRE CONTABLE\"/>
    </mc:Choice>
  </mc:AlternateContent>
  <xr:revisionPtr revIDLastSave="0" documentId="13_ncr:1_{2FC44D18-8815-4E03-8B64-4E8660BF77C3}" xr6:coauthVersionLast="47" xr6:coauthVersionMax="47" xr10:uidLastSave="{00000000-0000-0000-0000-000000000000}"/>
  <bookViews>
    <workbookView xWindow="-120" yWindow="-120" windowWidth="20730" windowHeight="11160" activeTab="1" xr2:uid="{EFEA5B4E-00B6-4D75-AA35-102C79E89EAB}"/>
  </bookViews>
  <sheets>
    <sheet name="PCG" sheetId="2" r:id="rId1"/>
    <sheet name="BC" sheetId="1" r:id="rId2"/>
    <sheet name="89" sheetId="10" r:id="rId3"/>
    <sheet name="88" sheetId="9" r:id="rId4"/>
    <sheet name="85" sheetId="8" r:id="rId5"/>
    <sheet name="84" sheetId="7" r:id="rId6"/>
    <sheet name="83" sheetId="6" r:id="rId7"/>
    <sheet name="82" sheetId="5" r:id="rId8"/>
    <sheet name="81" sheetId="4" r:id="rId9"/>
    <sheet name="80" sheetId="3" r:id="rId10"/>
  </sheets>
  <definedNames>
    <definedName name="_xlnm._FilterDatabase" localSheetId="1" hidden="1">BC!$A$5:$L$5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9" i="1" l="1"/>
  <c r="M112" i="1"/>
  <c r="C143" i="1"/>
  <c r="C144" i="1" s="1"/>
  <c r="C139" i="1"/>
  <c r="C140" i="1"/>
  <c r="C141" i="1"/>
  <c r="C142" i="1"/>
  <c r="C137" i="1"/>
  <c r="D134" i="1"/>
  <c r="D135" i="1"/>
  <c r="D136" i="1"/>
  <c r="D137" i="1"/>
  <c r="D138" i="1"/>
  <c r="D139" i="1"/>
  <c r="D140" i="1"/>
  <c r="D141" i="1"/>
  <c r="D142" i="1"/>
  <c r="D133" i="1"/>
  <c r="D144" i="1" s="1"/>
  <c r="M79" i="1"/>
  <c r="C88" i="1"/>
  <c r="D86" i="1"/>
  <c r="D71" i="1"/>
  <c r="N56" i="1"/>
  <c r="D60" i="1"/>
  <c r="C49" i="1"/>
  <c r="D48" i="1"/>
  <c r="D44" i="1"/>
  <c r="D43" i="1"/>
  <c r="C42" i="1"/>
  <c r="D39" i="1"/>
  <c r="C38" i="1" s="1"/>
  <c r="N122" i="1" l="1"/>
  <c r="M123" i="1"/>
  <c r="N58" i="1"/>
  <c r="B133" i="1" l="1"/>
  <c r="B134" i="1"/>
  <c r="B139" i="1"/>
  <c r="B148" i="1"/>
  <c r="D104" i="1"/>
  <c r="C104" i="1"/>
  <c r="D52" i="1"/>
  <c r="B137" i="1"/>
  <c r="B138" i="1"/>
  <c r="B140" i="1"/>
  <c r="B141" i="1"/>
  <c r="B142" i="1"/>
  <c r="B149" i="1"/>
  <c r="B150" i="1"/>
  <c r="B151" i="1"/>
  <c r="B152" i="1"/>
  <c r="B153" i="1"/>
  <c r="B154" i="1"/>
  <c r="B155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C61" i="1"/>
  <c r="M64" i="1" s="1"/>
  <c r="B61" i="1"/>
  <c r="B60" i="1"/>
  <c r="B81" i="1"/>
  <c r="B80" i="1"/>
  <c r="B66" i="1"/>
  <c r="B65" i="1"/>
  <c r="D75" i="1"/>
  <c r="B74" i="1"/>
  <c r="B56" i="1"/>
  <c r="B51" i="1"/>
  <c r="J26" i="1"/>
  <c r="J25" i="1"/>
  <c r="I24" i="1"/>
  <c r="C45" i="1" s="1"/>
  <c r="J21" i="1"/>
  <c r="I17" i="1"/>
  <c r="N17" i="1" s="1"/>
  <c r="C50" i="1" s="1"/>
  <c r="C52" i="1" s="1"/>
  <c r="V15" i="1"/>
  <c r="V16" i="1"/>
  <c r="V17" i="1"/>
  <c r="V18" i="1"/>
  <c r="V19" i="1"/>
  <c r="V20" i="1"/>
  <c r="V21" i="1"/>
  <c r="V22" i="1"/>
  <c r="V23" i="1"/>
  <c r="V24" i="1"/>
  <c r="V25" i="1"/>
  <c r="B38" i="1"/>
  <c r="B39" i="1"/>
  <c r="B42" i="1"/>
  <c r="B43" i="1"/>
  <c r="B44" i="1"/>
  <c r="B48" i="1"/>
  <c r="B49" i="1"/>
  <c r="B50" i="1"/>
  <c r="B55" i="1"/>
  <c r="B71" i="1"/>
  <c r="B72" i="1"/>
  <c r="B73" i="1"/>
  <c r="B86" i="1"/>
  <c r="B87" i="1"/>
  <c r="B88" i="1"/>
  <c r="B89" i="1"/>
  <c r="B90" i="1"/>
  <c r="B91" i="1"/>
  <c r="B97" i="1"/>
  <c r="B98" i="1"/>
  <c r="B102" i="1"/>
  <c r="B103" i="1"/>
  <c r="B104" i="1"/>
  <c r="B108" i="1"/>
  <c r="B109" i="1"/>
  <c r="B113" i="1"/>
  <c r="B114" i="1"/>
  <c r="B120" i="1"/>
  <c r="B122" i="1"/>
  <c r="B127" i="1"/>
  <c r="B128" i="1"/>
  <c r="B135" i="1"/>
  <c r="B136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V14" i="1"/>
  <c r="K27" i="1"/>
  <c r="K30" i="1" s="1"/>
  <c r="M27" i="1"/>
  <c r="O27" i="1"/>
  <c r="P27" i="1"/>
  <c r="P30" i="1" s="1"/>
  <c r="C27" i="1"/>
  <c r="D27" i="1"/>
  <c r="E27" i="1"/>
  <c r="F27" i="1"/>
  <c r="G27" i="1"/>
  <c r="H27" i="1"/>
  <c r="E52" i="1" l="1"/>
  <c r="C92" i="1"/>
  <c r="E92" i="1" s="1"/>
  <c r="D92" i="1"/>
  <c r="C74" i="1"/>
  <c r="J27" i="1"/>
  <c r="I27" i="1"/>
  <c r="I30" i="1" s="1"/>
  <c r="D45" i="1"/>
  <c r="O29" i="1"/>
  <c r="O32" i="1" s="1"/>
  <c r="C75" i="1" l="1"/>
  <c r="M72" i="1"/>
  <c r="C55" i="1"/>
  <c r="J29" i="1"/>
  <c r="J30" i="1" s="1"/>
  <c r="I31" i="1" s="1"/>
  <c r="T9" i="1"/>
  <c r="N27" i="1"/>
  <c r="O30" i="1"/>
  <c r="P31" i="1" s="1"/>
  <c r="O33" i="1"/>
  <c r="D56" i="1" l="1"/>
  <c r="N65" i="1" s="1"/>
  <c r="M56" i="1"/>
  <c r="M58" i="1" s="1"/>
  <c r="O58" i="1" s="1"/>
  <c r="N30" i="1"/>
  <c r="M29" i="1"/>
  <c r="M32" i="1" s="1"/>
  <c r="D113" i="1" s="1"/>
  <c r="O31" i="1"/>
  <c r="N103" i="1" l="1"/>
  <c r="C114" i="1"/>
  <c r="M93" i="1" s="1"/>
  <c r="C65" i="1"/>
  <c r="N106" i="1"/>
  <c r="C120" i="1"/>
  <c r="M103" i="1" s="1"/>
  <c r="M106" i="1" s="1"/>
  <c r="N67" i="1"/>
  <c r="M33" i="1"/>
  <c r="M30" i="1"/>
  <c r="D66" i="1" l="1"/>
  <c r="M65" i="1"/>
  <c r="M67" i="1" s="1"/>
  <c r="O67" i="1" s="1"/>
  <c r="D122" i="1"/>
  <c r="N31" i="1"/>
  <c r="M31" i="1"/>
  <c r="N112" i="1" l="1"/>
  <c r="N114" i="1" s="1"/>
  <c r="L11" i="1"/>
  <c r="C80" i="1"/>
  <c r="N72" i="1"/>
  <c r="N74" i="1" s="1"/>
  <c r="C138" i="1" l="1"/>
  <c r="E144" i="1" s="1"/>
  <c r="L27" i="1"/>
  <c r="L29" i="1" s="1"/>
  <c r="D81" i="1"/>
  <c r="M73" i="1"/>
  <c r="M74" i="1" s="1"/>
  <c r="O74" i="1" s="1"/>
  <c r="L30" i="1" l="1"/>
  <c r="L33" i="1"/>
  <c r="N79" i="1"/>
  <c r="N82" i="1" s="1"/>
  <c r="C97" i="1"/>
  <c r="L31" i="1" l="1"/>
  <c r="K31" i="1"/>
  <c r="M80" i="1"/>
  <c r="M82" i="1" s="1"/>
  <c r="O83" i="1" s="1"/>
  <c r="D98" i="1"/>
  <c r="N87" i="1" l="1"/>
  <c r="N89" i="1" s="1"/>
  <c r="C108" i="1"/>
  <c r="M87" i="1" l="1"/>
  <c r="M89" i="1" s="1"/>
  <c r="O89" i="1" s="1"/>
  <c r="D109" i="1"/>
  <c r="C127" i="1" s="1"/>
  <c r="D128" i="1" l="1"/>
  <c r="M94" i="1"/>
  <c r="M97" i="1" s="1"/>
  <c r="N93" i="1"/>
  <c r="N97" i="1" s="1"/>
  <c r="O96" i="1" l="1"/>
  <c r="N119" i="1"/>
  <c r="N123" i="1" s="1"/>
  <c r="M1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</author>
  </authors>
  <commentList>
    <comment ref="I4" authorId="0" shapeId="0" xr:uid="{A85134B7-6161-4575-A941-4400EFB3463A}">
      <text>
        <r>
          <rPr>
            <b/>
            <sz val="9"/>
            <color indexed="81"/>
            <rFont val="Tahoma"/>
            <family val="2"/>
          </rPr>
          <t>PRODUCCION: 
REVERSION DE LA CUENTAS:
DEBE : 71
HABER: 69
ELEMENTO 9 SI CORRESPONDE (COSTOS)</t>
        </r>
      </text>
    </comment>
  </commentList>
</comments>
</file>

<file path=xl/sharedStrings.xml><?xml version="1.0" encoding="utf-8"?>
<sst xmlns="http://schemas.openxmlformats.org/spreadsheetml/2006/main" count="3055" uniqueCount="1829">
  <si>
    <t>10</t>
  </si>
  <si>
    <t>EFECTIVO Y EQUIVALENTE DE EFECTIVO</t>
  </si>
  <si>
    <t>12</t>
  </si>
  <si>
    <t>CUENTAS POR COBRAR COMERCIALES - TERCEROS</t>
  </si>
  <si>
    <t>16</t>
  </si>
  <si>
    <t>CUENTAS POR COBRAR DIVERSAS – TERCEROS</t>
  </si>
  <si>
    <t>20</t>
  </si>
  <si>
    <t>MERCADERÍAS</t>
  </si>
  <si>
    <t>40</t>
  </si>
  <si>
    <t>41</t>
  </si>
  <si>
    <t>REMUNERACIONES Y PARTICIPACIONES POR PAGAR</t>
  </si>
  <si>
    <t>42</t>
  </si>
  <si>
    <t>CUENTAS POR PAGAR COMERCIALES - TERCEROS</t>
  </si>
  <si>
    <t>50</t>
  </si>
  <si>
    <t>CAPITAL</t>
  </si>
  <si>
    <t>59</t>
  </si>
  <si>
    <t>RESULTADOS ACUMULADOS</t>
  </si>
  <si>
    <t>60</t>
  </si>
  <si>
    <t>61</t>
  </si>
  <si>
    <t>VARIACIÓN DE INVENTARIOS</t>
  </si>
  <si>
    <t>62</t>
  </si>
  <si>
    <t>GASTOS DE PERSONAL Y DIRECTORES</t>
  </si>
  <si>
    <t>63</t>
  </si>
  <si>
    <t>GASTOS DE SERVICIOS PRESTADOS POR TERCEROS</t>
  </si>
  <si>
    <t>65</t>
  </si>
  <si>
    <t>OTROS GASTOS DE GESTION</t>
  </si>
  <si>
    <t>69</t>
  </si>
  <si>
    <t>COSTO DE VENTAS</t>
  </si>
  <si>
    <t>70</t>
  </si>
  <si>
    <t>VENTAS</t>
  </si>
  <si>
    <t>75</t>
  </si>
  <si>
    <t>OTROS INGRESOS DE GESTIÓN</t>
  </si>
  <si>
    <t>79</t>
  </si>
  <si>
    <t>CARGAS IMPUTABLES A CUENTAS DE COSTOS Y GASTOS</t>
  </si>
  <si>
    <t>94</t>
  </si>
  <si>
    <t>GASTOS ADMINISTRATIVOS</t>
  </si>
  <si>
    <t>95</t>
  </si>
  <si>
    <t>GASTO DE VENTA</t>
  </si>
  <si>
    <t/>
  </si>
  <si>
    <t>TOTALES</t>
  </si>
  <si>
    <t>BALANCE DE COMPROBACION DE SUMAS Y SALDOS ( ACUMULADO A DICIEMBRE 2024 )</t>
  </si>
  <si>
    <t>EMPRESA: "PARACAS" SAC</t>
  </si>
  <si>
    <t>RUC Nº 20111111111</t>
  </si>
  <si>
    <t>Cuenta</t>
  </si>
  <si>
    <t>Denominación</t>
  </si>
  <si>
    <t>Saldos iniciales</t>
  </si>
  <si>
    <t xml:space="preserve">Deudor </t>
  </si>
  <si>
    <t>Acreedor</t>
  </si>
  <si>
    <t>Movimientos</t>
  </si>
  <si>
    <t>Debe</t>
  </si>
  <si>
    <t>Haber</t>
  </si>
  <si>
    <t>Movimientos + S.I.</t>
  </si>
  <si>
    <t>Saldos finales del Balance General</t>
  </si>
  <si>
    <t xml:space="preserve">Activo </t>
  </si>
  <si>
    <t>Pasivo y patrimonio</t>
  </si>
  <si>
    <t>Saldos finales del E.R. Por Naturaleza</t>
  </si>
  <si>
    <t>Saldos finales del E.R. Por Función</t>
  </si>
  <si>
    <t>Pérdidas</t>
  </si>
  <si>
    <t>Ganancias</t>
  </si>
  <si>
    <t>88 IMPUESTO A LA RENTA</t>
  </si>
  <si>
    <t>Ajustes</t>
  </si>
  <si>
    <t>NUMERO</t>
  </si>
  <si>
    <t>TEXTO</t>
  </si>
  <si>
    <t>CUENTA</t>
  </si>
  <si>
    <t>DESCRIPCION</t>
  </si>
  <si>
    <t>ACTIVO DISPONIBLE Y E</t>
  </si>
  <si>
    <t xml:space="preserve">EFECTIVO Y EQUIVALENTES DE EFECTIVO               </t>
  </si>
  <si>
    <t xml:space="preserve">CAJA                                              </t>
  </si>
  <si>
    <t xml:space="preserve">CAJA M.N.                                         </t>
  </si>
  <si>
    <t xml:space="preserve">CAJA M.E.                                         </t>
  </si>
  <si>
    <t xml:space="preserve">FONDOS FIJOS                                      </t>
  </si>
  <si>
    <t xml:space="preserve">FONDOS FIJOS M.N.                                 </t>
  </si>
  <si>
    <t xml:space="preserve">FONDOS FIJOS M.E.                                 </t>
  </si>
  <si>
    <t xml:space="preserve">EFECTIVO Y CHEQUES EN  TRANSITO                   </t>
  </si>
  <si>
    <t xml:space="preserve">EFECTIVO EN TRANSITO                              </t>
  </si>
  <si>
    <t xml:space="preserve">EFECTIVO EN TRANSITO M.N.                         </t>
  </si>
  <si>
    <t xml:space="preserve">EFECTIVO EN TRANSITO M.E.                         </t>
  </si>
  <si>
    <t xml:space="preserve">CHEQUES EN TRANSITO                               </t>
  </si>
  <si>
    <t xml:space="preserve">CHEQUES EN TRANSITO M.N.                          </t>
  </si>
  <si>
    <t xml:space="preserve">CHEQUES EN TRANSITO M.E.                          </t>
  </si>
  <si>
    <t xml:space="preserve">CUENTAS CORRIENTES EN INSTITUCIONES FINANCIERAS   </t>
  </si>
  <si>
    <t xml:space="preserve">CUENTAS CORRIENTES OPERATIVAS                     </t>
  </si>
  <si>
    <t xml:space="preserve">BANCO DE CREDITO                                  </t>
  </si>
  <si>
    <t xml:space="preserve">BANCO CONTINENTAL                                 </t>
  </si>
  <si>
    <t xml:space="preserve">CUENTAS CORRIENTES PARA FINES ESPECIFICOS         </t>
  </si>
  <si>
    <t xml:space="preserve">OTROS EQUIVALENTES DE EFECTIVO                    </t>
  </si>
  <si>
    <t xml:space="preserve">BANCO DE CREDITO M.E.                             </t>
  </si>
  <si>
    <t xml:space="preserve">DEPOSITOS EN INSTITUCIONES FINANCIERAS            </t>
  </si>
  <si>
    <t xml:space="preserve">DEPOSITOS DE AHORRO                               </t>
  </si>
  <si>
    <t xml:space="preserve">DEPOSITOS A PLAZO                                 </t>
  </si>
  <si>
    <t xml:space="preserve">FONDOS SUJETOS A RESTRICCION                      </t>
  </si>
  <si>
    <t xml:space="preserve">FONDOS EN GARANTIA                                </t>
  </si>
  <si>
    <t xml:space="preserve">FONDOS RETENIDOS POR MANDATO DE LA AUTORIDAD      </t>
  </si>
  <si>
    <t xml:space="preserve">OTROS FONDOS SUJETOS A RESTRICCION                </t>
  </si>
  <si>
    <t xml:space="preserve">INVERSIONES FINANCIERAS                           </t>
  </si>
  <si>
    <t xml:space="preserve">INVERSIONES MANTENIDAS PARA NEGOCIACION           </t>
  </si>
  <si>
    <t xml:space="preserve">VALORES EMITIDOS O GARANTIZADOS POR EL ESTADO     </t>
  </si>
  <si>
    <t xml:space="preserve">VALORES EMITIDOS O GARANT. POR EL ESTADO COSTO    </t>
  </si>
  <si>
    <t>VALORES EMITIDOS O GARANT. POR EL ESTADO V.RAZONAB</t>
  </si>
  <si>
    <t xml:space="preserve">VALORES EMITIDOS POR EL SISTEMA FINANCIERO        </t>
  </si>
  <si>
    <t xml:space="preserve">VALORES EMITIDOS POR EL SIST. FINANCIERO COSTO    </t>
  </si>
  <si>
    <t>VALORES EMITIDOS POR EL SIST. FINANCIERO V.RAZONAB</t>
  </si>
  <si>
    <t xml:space="preserve">VALORES EMITIDOS POR EMPRESAS                     </t>
  </si>
  <si>
    <t xml:space="preserve">VALORES EMITIDOS POR EMPRESAS COSTO               </t>
  </si>
  <si>
    <t xml:space="preserve">VALORES EMITIDOS POR EMPRESAS VALOR RAZONABLE     </t>
  </si>
  <si>
    <t xml:space="preserve">OTROS TITULOS REPRESENTATIVOS DE DEUDA            </t>
  </si>
  <si>
    <t xml:space="preserve">OTROS TITULOS REPRESENTATIVOS DEUDA COSTO         </t>
  </si>
  <si>
    <t xml:space="preserve">OTROS TITULOS REPRESENTATIVOS DEUDA V.RAZONABLE   </t>
  </si>
  <si>
    <t xml:space="preserve">PARTICIPACIONES EN ENTIDADES                      </t>
  </si>
  <si>
    <t xml:space="preserve">PARTICIPACIONES EN ENTIDADES COSTO                </t>
  </si>
  <si>
    <t xml:space="preserve">PARTICIPACIONES EN ENTIDADES VALOR RAZONABLE      </t>
  </si>
  <si>
    <t xml:space="preserve">OTRAS INVERSIONES FINANCIERAS                     </t>
  </si>
  <si>
    <t xml:space="preserve">OTRAS INVERSIONES FINANCIERAS - COSTO             </t>
  </si>
  <si>
    <t xml:space="preserve">OTRAS INVERSIONES FINANCIERAS - V.RAZONAB         </t>
  </si>
  <si>
    <t xml:space="preserve">ACTIVOS FINANCIEROS - ACUERDO DE COMPRA           </t>
  </si>
  <si>
    <t>INVERSIONES MANTENIDAS PARA NEGOCIACION ACUERDO CO</t>
  </si>
  <si>
    <t xml:space="preserve">INVERSIONES MANTENIDAS PARA NEGOCIACION COSTO     </t>
  </si>
  <si>
    <t>INVERSIONES MANTENIDAS PARA NEGOCIACION V.RAZONABL</t>
  </si>
  <si>
    <t xml:space="preserve">OTRAS INVERSIONES FINANCIERAS -  COSTO            </t>
  </si>
  <si>
    <t xml:space="preserve">OTRAS INVERSIONES FINANCIERAS - V.RAZONABLE       </t>
  </si>
  <si>
    <t xml:space="preserve">CUENTAS POR COBRAR COMERCIALES - TERCEROS         </t>
  </si>
  <si>
    <t>FACTURAS  BOLETAS Y OTROS COMP.POR COBRAR TERCEROS</t>
  </si>
  <si>
    <t xml:space="preserve">FACTURAR POR COBRAR NO EMITIDAS TERCEROS          </t>
  </si>
  <si>
    <t xml:space="preserve">FACTURAS POR COBRAR EMITIDAS EN CARTERA TERCEROS  </t>
  </si>
  <si>
    <t>FACTURAS POR COBRAR EMITIDAS CARTERA TERCEROS M.N.</t>
  </si>
  <si>
    <t>FACTURAS POR COBRAR EMITIDAS CARTERA TERCEROS M.E.</t>
  </si>
  <si>
    <t xml:space="preserve">FACTURAS POR COBRAR EN COBRANZA TERCEROS          </t>
  </si>
  <si>
    <t xml:space="preserve">FACTURAS POR COBRAR EN DESCUENTO TERCEROS         </t>
  </si>
  <si>
    <t xml:space="preserve">ANTICIPOS DE CLIENTES TERCEROS                    </t>
  </si>
  <si>
    <t xml:space="preserve">ANTICIPOS DE CLIENTES TERCEROS M.N.               </t>
  </si>
  <si>
    <t xml:space="preserve">ANTICIPOS DE CLIENTES TERCEROS M.E.               </t>
  </si>
  <si>
    <t xml:space="preserve">LETRAS POR COBRAR TERCEROS                        </t>
  </si>
  <si>
    <t xml:space="preserve">LETRAS POR COBRAR EN CARTERA TERCEROS             </t>
  </si>
  <si>
    <t xml:space="preserve">LETRAS POR COBRAR EN CARTERA TERCEROS M.N.        </t>
  </si>
  <si>
    <t xml:space="preserve">LETRAS POR COBRAR EN CARTERA TERCEROS US          </t>
  </si>
  <si>
    <t xml:space="preserve">LETRAS POR COBRAR EN COBRANZA TERCEROS            </t>
  </si>
  <si>
    <t xml:space="preserve">LETRAS POR COBRAR EN COBRANZA TERCEROS MN         </t>
  </si>
  <si>
    <t xml:space="preserve">LETRAS POR COBRAR EN COBRANZA TERCEROS ME         </t>
  </si>
  <si>
    <t xml:space="preserve">LETRAS POR COBRAR EN DESCUENTO TERCEROS           </t>
  </si>
  <si>
    <t xml:space="preserve">LETRAS POR COBRAR EN DESCUENTO TERCEROS MN        </t>
  </si>
  <si>
    <t xml:space="preserve">LETRAS POR COBRAR EN DESCUENTO TERCEROS ME        </t>
  </si>
  <si>
    <t xml:space="preserve">CUENTAS POR COBRAR COMERCIALES - RELACIONADAS     </t>
  </si>
  <si>
    <t>FACTURAS  BOLETAS Y OTROS COMP. POR COBRAR COM.REL</t>
  </si>
  <si>
    <t xml:space="preserve">FACTURAR POR COBRAR NO EMITIDAS RELACIONADAS      </t>
  </si>
  <si>
    <t xml:space="preserve">FACTURAS POR COBRAR NO EMITIDAS  RELACIONAD       </t>
  </si>
  <si>
    <t xml:space="preserve">FACT. POR COBRAR  NO EMITIDA RELACIONADA  MN      </t>
  </si>
  <si>
    <t xml:space="preserve">FACT. POR COBRAR  NO EMITIDA RELACIONADA  ME      </t>
  </si>
  <si>
    <t xml:space="preserve">FACTURAS POR COBRAR EMITIDA EN CARTERA RELACIONAD </t>
  </si>
  <si>
    <t xml:space="preserve">FACT. POR COBRAR EMITIDAS EN CARTERA RELAC. MN    </t>
  </si>
  <si>
    <t xml:space="preserve">FACT. POR COBRAR EMITIDAS EN CARTERA RELAC. ME    </t>
  </si>
  <si>
    <t xml:space="preserve">FACTURAS POR COBRAR EN COBRANZA RELACIONADAS      </t>
  </si>
  <si>
    <t xml:space="preserve">FACTURAS POR COBRAR EN DESCUENTO RELACIONADAS     </t>
  </si>
  <si>
    <t xml:space="preserve">ANTICIPOS RECIBIDOS                               </t>
  </si>
  <si>
    <t xml:space="preserve">ANTICIPOS RECIBIDOS RELACIONADAS                  </t>
  </si>
  <si>
    <t xml:space="preserve">ANTICIPOS RECIBIDOS RELACIONADAS   M.N.           </t>
  </si>
  <si>
    <t xml:space="preserve">ANTICIPOS RECIBIDOS RELACIONADAS   M.E.           </t>
  </si>
  <si>
    <t xml:space="preserve">LETRAS POR COBRAR RELACIONADAS                    </t>
  </si>
  <si>
    <t xml:space="preserve">LETRAS POR COBRAR EN CARTERA RELACIONADAS         </t>
  </si>
  <si>
    <t xml:space="preserve">LETRAS POR COBRAR EN CARTERA  RELACIONADAS        </t>
  </si>
  <si>
    <t xml:space="preserve">LETRAS POR COBRAR EN CARTERA RELACIONADA MN       </t>
  </si>
  <si>
    <t xml:space="preserve">LETRAS POR COBRAR EN CARTERA RELACIONADA ME       </t>
  </si>
  <si>
    <t xml:space="preserve">LETRAS POR COBRAR EN COBRANZA RELACIONADAS        </t>
  </si>
  <si>
    <t xml:space="preserve">LETRAS POR COBRAR EN DESCUENTO RELACIONADAS       </t>
  </si>
  <si>
    <t>CTAS POR COBRAR AL PERSONAL ACCIONISTAS  SOC.YDIR.</t>
  </si>
  <si>
    <t xml:space="preserve">PERSONAL                                          </t>
  </si>
  <si>
    <t xml:space="preserve">PRESTAMOS DE PERSONAL                             </t>
  </si>
  <si>
    <t xml:space="preserve">PRESTAMOS DE PERSONAL EMPLEADOS M.N.              </t>
  </si>
  <si>
    <t xml:space="preserve">PRESTAMOS DE PERSONAL EMPLEADOS M.E.              </t>
  </si>
  <si>
    <t xml:space="preserve">PRESTAMOS DE PERSONAL OBREROS M.N.                </t>
  </si>
  <si>
    <t xml:space="preserve">PRESTAMOS DE PERSONAL OBREROS M.E.                </t>
  </si>
  <si>
    <t xml:space="preserve">ADELANTO DE REMUNERACIONES DE PERSONAL            </t>
  </si>
  <si>
    <t xml:space="preserve">ENTREGAS A RENDIR CUENTA DE PERSONAL              </t>
  </si>
  <si>
    <t xml:space="preserve">ENTREGAS A RENDIR CUENTA DE PERSONAL M.N.         </t>
  </si>
  <si>
    <t xml:space="preserve">ENTREGAS A RENDIR CUENTA DE PERSONAL M.E.         </t>
  </si>
  <si>
    <t xml:space="preserve">OTRAS CUENTAS POR COBRAR AL PERSONAL              </t>
  </si>
  <si>
    <t xml:space="preserve">ACCIONISTAS (O SOCIOS)                            </t>
  </si>
  <si>
    <t xml:space="preserve">SUSCRIPCIONES POR COBRAR A SOCIOS O ACCIONISTAS   </t>
  </si>
  <si>
    <t xml:space="preserve">PRESTAMOS ACCIONISTAS (O SOCIOS)                  </t>
  </si>
  <si>
    <t>PRESTAMOS ACCIONISTAS (O SOCIOS) PARTICIPANTES M.N</t>
  </si>
  <si>
    <t>PRESTAMOS ACCIONISTAS (O SOCIOS) PARTICIPANTES M.E</t>
  </si>
  <si>
    <t xml:space="preserve">DIRECTORES                                        </t>
  </si>
  <si>
    <t xml:space="preserve">DIRECTORES PRESTAMOS                              </t>
  </si>
  <si>
    <t xml:space="preserve">DIRECTORES ADELANTO DIETAS                        </t>
  </si>
  <si>
    <t xml:space="preserve">DIRECTORES ENTREGAS A RENDIR CUENTAS              </t>
  </si>
  <si>
    <t xml:space="preserve">DIVERSAS                                          </t>
  </si>
  <si>
    <t xml:space="preserve">CUENTAS POR COBRAR DIVERSAS - TERCEROS            </t>
  </si>
  <si>
    <t xml:space="preserve">PRESTAMOS -TERCEROS                               </t>
  </si>
  <si>
    <t xml:space="preserve">COBRANZA DIVERSAS PRESTAMOS CON GARANTIA TERCEROS </t>
  </si>
  <si>
    <t>COBRANZA DIVERSAS PRESTAMOS C/GARANTIA TERCEROS MN</t>
  </si>
  <si>
    <t>COBRANZA DIVERSAS PRESTAMOS C/GARANTIA TERCEROS ME</t>
  </si>
  <si>
    <t>COBRANZA DIVERSAS PRESTAMOS S/GARANTIA TERCEROS MN</t>
  </si>
  <si>
    <t>COBRANZA DIVERSAS PRESTAMOS S/GARANTIA TERCEROS ME</t>
  </si>
  <si>
    <t xml:space="preserve">COBRANZA DIVERSAS PRESTAMOS SIN GARANTIA TERCEROS </t>
  </si>
  <si>
    <t xml:space="preserve">RECLAMACIONES A TERCEROS                          </t>
  </si>
  <si>
    <t xml:space="preserve">RECLAMACIONES A TERCEROS COMPAÐIAS ASEGURADORAS   </t>
  </si>
  <si>
    <t xml:space="preserve">RECLAMACIONES A TERCEROS TRANSPORTADORAS          </t>
  </si>
  <si>
    <t xml:space="preserve">RECLAMACIONES A TERCEROS SERVICIOS PUBLICOS       </t>
  </si>
  <si>
    <t xml:space="preserve">RECLAMACIONES A TERCEROS TRIBUTOS                 </t>
  </si>
  <si>
    <t xml:space="preserve">RECLAMACIONES A TERCEROS OTRAS                    </t>
  </si>
  <si>
    <t xml:space="preserve">INTERESES  REGALIAS Y DIVIDENDOS TERCEROS         </t>
  </si>
  <si>
    <t xml:space="preserve">INTERESES TERCEROS                                </t>
  </si>
  <si>
    <t xml:space="preserve">REGALIAS TERCEROS                                 </t>
  </si>
  <si>
    <t xml:space="preserve">DIVIDENDOS TERCEROS                               </t>
  </si>
  <si>
    <t xml:space="preserve">DEPOSITOS OTORGADOS EN GARANTIA TERCEROS          </t>
  </si>
  <si>
    <t xml:space="preserve">PRESTAMOS DE INSTITUCIONES FINANCIERAS TERCEROS   </t>
  </si>
  <si>
    <t>PRESTAMOS DE INSTITUCIONES NO FINANCIERAS TERCEROS</t>
  </si>
  <si>
    <t xml:space="preserve">DEPOSITOS EN GARANTIA POR ALQUILERES              </t>
  </si>
  <si>
    <t xml:space="preserve">OTROS DEPOSITOS EN GARANTIA                       </t>
  </si>
  <si>
    <t xml:space="preserve">VENTA DE ACTIVO INMOVILIZADO TERCEROS             </t>
  </si>
  <si>
    <t xml:space="preserve">INVERSION MOBILIARIA TERCEROS                     </t>
  </si>
  <si>
    <t xml:space="preserve">PROPIEDAD DE INVERSION TERCEROS                   </t>
  </si>
  <si>
    <t xml:space="preserve">PROPIEDAD PLANTA Y EQUIPO TERCEROS                </t>
  </si>
  <si>
    <t xml:space="preserve">INTANGIBLES TERCEROS                              </t>
  </si>
  <si>
    <t xml:space="preserve">ACTIVOS BIOLOGICOS TERCEROS                       </t>
  </si>
  <si>
    <t xml:space="preserve">OTROS ACTIVOS INMOBILIZADOS TERCEROS              </t>
  </si>
  <si>
    <t xml:space="preserve">ACTIVOS POR INSTRUMENTOS FINANCIEROS              </t>
  </si>
  <si>
    <t xml:space="preserve">INSTRUMENTOS FINANCIEROS PRIMARIOS                </t>
  </si>
  <si>
    <t xml:space="preserve">INSTRUMENTOS FINANCIEROS PRIMARIOS-COSTO          </t>
  </si>
  <si>
    <t xml:space="preserve">INSTRUMENTOS FINANCIEROS PRIMARIOS-V.RAZONABLE    </t>
  </si>
  <si>
    <t xml:space="preserve">INSTRUMENTOS FINANCIEROS DERIVADOS                </t>
  </si>
  <si>
    <t xml:space="preserve">INSTRUMENTOS FINANCIEROS DERIVADOS-COSTO          </t>
  </si>
  <si>
    <t xml:space="preserve">INSTRUMENTOS FINANCIEROS DERIVADOS-V.RAZONABLE    </t>
  </si>
  <si>
    <t xml:space="preserve">TRIBUTOS POR ACREDITAR                            </t>
  </si>
  <si>
    <t xml:space="preserve">PAGOS A CUENTA DEL IMPUESTO A LA RENTA            </t>
  </si>
  <si>
    <t xml:space="preserve">PAGOS A CUENTA DE ITAN                            </t>
  </si>
  <si>
    <t xml:space="preserve">IGV POR ACREDITAR EN COMPRAS                      </t>
  </si>
  <si>
    <t xml:space="preserve">IGV POR ACREDITAR NO DOMICILIADOS                 </t>
  </si>
  <si>
    <t xml:space="preserve">OBRAS POR IMPUESTOS                               </t>
  </si>
  <si>
    <t xml:space="preserve">OTRAS COBRANZAS DIVERSAS TERCEROS                 </t>
  </si>
  <si>
    <t xml:space="preserve">ENTREGAS A RENDIR CUENTA A TERCEROS               </t>
  </si>
  <si>
    <t xml:space="preserve">OTRAS CUENTAS POR COBRAR DIVERSAS                 </t>
  </si>
  <si>
    <t xml:space="preserve">CUENTAS POR COBRAR DIVERSAS - RELACIONADAS        </t>
  </si>
  <si>
    <t xml:space="preserve">PRESTAMOS - RELACIONADOS                          </t>
  </si>
  <si>
    <t>COBRANZA DIVERSA PRESTAMOS CON GARANTIA RELACIONAD</t>
  </si>
  <si>
    <t xml:space="preserve">COBRANZA DIVERSA PRESTAMOS C/GARANTIA RELACIONADA </t>
  </si>
  <si>
    <t xml:space="preserve">COBRANZA DIVERSAS PTMOS.C/GARANTIA RELAC.MN       </t>
  </si>
  <si>
    <t xml:space="preserve">COBRANZA DIVERSAS PTMOS.C/GARANTIA RELAC.ME       </t>
  </si>
  <si>
    <t>COBRANZA DIVERSA PRESTAMOS SIN GARANTIA RELACIONAD</t>
  </si>
  <si>
    <t xml:space="preserve">COBRANZA DIVERSA PRESTAMOS S/GARANTIA RELACIONADA </t>
  </si>
  <si>
    <t xml:space="preserve">COBRANZA DIVERSAS PTMOS.S/GARANTIA RELACIONADA MN </t>
  </si>
  <si>
    <t xml:space="preserve">COBRANZA DIVERSAS PTMOS.S/GARANTIA RELACIONADA ME </t>
  </si>
  <si>
    <t xml:space="preserve">INTERESES  REGALIAS Y DIVIDENDOS                  </t>
  </si>
  <si>
    <t xml:space="preserve">INTERESES                                         </t>
  </si>
  <si>
    <t xml:space="preserve">REGALIAS                                          </t>
  </si>
  <si>
    <t xml:space="preserve">DIVIDENDOS                                        </t>
  </si>
  <si>
    <t xml:space="preserve">DEPOSITOS OTORGADOS EN GARANTIA                   </t>
  </si>
  <si>
    <t xml:space="preserve">PRESTAMOS DE INSTITUCIONES FINANCIERAS            </t>
  </si>
  <si>
    <t xml:space="preserve">PRESTAMOS DE INSTITUCIONES NO FINANCIERAS         </t>
  </si>
  <si>
    <t xml:space="preserve">VENTA DE ACTIVO INMOVILIZADO                      </t>
  </si>
  <si>
    <t xml:space="preserve">INVERSION MOBILIARIA                              </t>
  </si>
  <si>
    <t xml:space="preserve">PROPIEDADES DE INVERSION                          </t>
  </si>
  <si>
    <t xml:space="preserve">PROPIEDAD  PLANTA Y EQUIPO                        </t>
  </si>
  <si>
    <t xml:space="preserve">INTANGIBLES                                       </t>
  </si>
  <si>
    <t xml:space="preserve">ACTIVOS BIOLOGICOS                                </t>
  </si>
  <si>
    <t xml:space="preserve">OTROS ACTIVOS INMOBILIZADOS                       </t>
  </si>
  <si>
    <t xml:space="preserve">OTRAS CUENTAS POR COBRAR DIVERSAS RELACIONADAS    </t>
  </si>
  <si>
    <t xml:space="preserve">SERVICIOS Y OTROS CONTRATADOS POR ANTICIPADO      </t>
  </si>
  <si>
    <t xml:space="preserve">COSTOS FINANCIEROS                                </t>
  </si>
  <si>
    <t xml:space="preserve">COSTOS FINANCIEROS M.N.                           </t>
  </si>
  <si>
    <t xml:space="preserve">COSTOS FINANCIEROS M.E.                           </t>
  </si>
  <si>
    <t xml:space="preserve">SEGUROS                                           </t>
  </si>
  <si>
    <t xml:space="preserve">ALQUILERES                                        </t>
  </si>
  <si>
    <t xml:space="preserve">PRIMAS PAGADAS POR OPCIONES                       </t>
  </si>
  <si>
    <t xml:space="preserve">MANTENIMIENTO DE ACTIVOS INMOVILIZADOS            </t>
  </si>
  <si>
    <t xml:space="preserve">OTROS GASTOS CONTRATADOS POR ANTICIPADO           </t>
  </si>
  <si>
    <t xml:space="preserve">ESTIMACION DE CUENTAS DE COBRANZA DUDOSA          </t>
  </si>
  <si>
    <t xml:space="preserve">CUENTAS POR COBRAR COMERCIALES  - TERCEROS        </t>
  </si>
  <si>
    <t>ESTIMACION COBRANZA DUDOSA FACTURA COMERCIAL TERCE</t>
  </si>
  <si>
    <t xml:space="preserve">ESTIMACION COBRANZA DUDOSA LETRAS POR COBRAR      </t>
  </si>
  <si>
    <t xml:space="preserve">ESTIMACION COBRANZA DUDOSA CUENTAS </t>
  </si>
  <si>
    <t>ESTIMACION COBRANZA DUDOSA FACTURAS  BOLETAS Y OTR</t>
  </si>
  <si>
    <t xml:space="preserve">ESTIMACION COBRANZA DUDOSA PERSONAL  ACCIONISTAS  </t>
  </si>
  <si>
    <t xml:space="preserve">ESTIMACION COBRANZA DUDOSA PERSONAL               </t>
  </si>
  <si>
    <t xml:space="preserve">ESTIMACION COBRANZA DUDOSA ACCIONISTAS            </t>
  </si>
  <si>
    <t xml:space="preserve">ESTIMACION COBRANZA DUDOSA DIRECTORES             </t>
  </si>
  <si>
    <t xml:space="preserve">ESTIMACION COBRANZA DUDOSA DIVERSAS               </t>
  </si>
  <si>
    <t xml:space="preserve">ESTIMACION COBRANZA DUDOSA DIVERSA TERCERO        </t>
  </si>
  <si>
    <t>ESTIMACION COBRANZA DUDOSA DIVERSA PRESTAMO TERCER</t>
  </si>
  <si>
    <t>ESTIMACION COBRANZA DUDOSA DIVERSA RECLAMAC.TERCER</t>
  </si>
  <si>
    <t xml:space="preserve">ESTIMACION COBRANZA DUDOSA DIVERSAS INT.REG.Y DVD </t>
  </si>
  <si>
    <t xml:space="preserve">ESTIMACION COBRANZA DUDOSA DIVERSAS DEPO.GARANTIA </t>
  </si>
  <si>
    <t>ESTIMACION COBRANZA DUDOSA DIVERSAS VTA.ACT.INMOV.</t>
  </si>
  <si>
    <t>ESTIMACION COBRANZA DUDOSA DIVERSAS ACTIVOS POR IN</t>
  </si>
  <si>
    <t xml:space="preserve">OTRAS ESTIMACION COBRANZAS DUDOSA DIVERSA TERCERO </t>
  </si>
  <si>
    <t>ESTIMACION COBRANZA DUDOSA CTAS POR COBRAR DIV.REL</t>
  </si>
  <si>
    <t xml:space="preserve">ESTIMACION COBRANZA DUDOSA PR╔STAMOS              </t>
  </si>
  <si>
    <t>ESTIMACION COBRANZA DUDOSA INTERESES  REGALIAS Y D</t>
  </si>
  <si>
    <t xml:space="preserve">ESTIMACION COBRANZA DUDOSA DEPOSITOS OTORGADOS EN </t>
  </si>
  <si>
    <t>ESTIMACION COBRANZA DUDOSA VENTA DE ACTIVO INMOVIL</t>
  </si>
  <si>
    <t>ESTIMACION COBRANZA DUDOSA ACTIVOS POR INSTRUMENTO</t>
  </si>
  <si>
    <t>ESTIMACION COBRANZA DUDOSA OTRAS CUENTAS POR COBRA</t>
  </si>
  <si>
    <t xml:space="preserve">ACTIVO REALIZABLE                                 </t>
  </si>
  <si>
    <t xml:space="preserve">MERCADERIAS                                       </t>
  </si>
  <si>
    <t xml:space="preserve">MERCADERIAS - COSTO                               </t>
  </si>
  <si>
    <t xml:space="preserve">MERCADERIAS - VALOR RAZONABLE                     </t>
  </si>
  <si>
    <t xml:space="preserve">PRODUCTOS TERMINADOS                              </t>
  </si>
  <si>
    <t xml:space="preserve">PRODUCTOS TERMINADOS-COSTO                        </t>
  </si>
  <si>
    <t xml:space="preserve">PRODUCTOS TERMINADOS-COSTO DE FINANCIAMIENTO      </t>
  </si>
  <si>
    <t xml:space="preserve">PRODUCTOS TERMINADOS-VALOR RAZONABLE              </t>
  </si>
  <si>
    <t xml:space="preserve">INVENTARIOS DE SERVICIOS TERMINADOS               </t>
  </si>
  <si>
    <t xml:space="preserve">SERVICIOS TERMINADOS                              </t>
  </si>
  <si>
    <t xml:space="preserve">SERVICIOS TERMINADOS-COSTO                        </t>
  </si>
  <si>
    <t xml:space="preserve">SUBPRODUCTOS  DESECHOS Y DESPERDICIOS             </t>
  </si>
  <si>
    <t xml:space="preserve">SUBPRODUCTOS                                      </t>
  </si>
  <si>
    <t xml:space="preserve">DESECHOS Y DESPERDICIOS                           </t>
  </si>
  <si>
    <t xml:space="preserve">PRODUCTOS EN PROCESO                              </t>
  </si>
  <si>
    <t xml:space="preserve">PRODUCTOS EN PROCESO-COSTO                        </t>
  </si>
  <si>
    <t xml:space="preserve">PRODUCTOS EN PROCESO-COSTO DE FINANCIAMIENTO      </t>
  </si>
  <si>
    <t>E</t>
  </si>
  <si>
    <t xml:space="preserve">MATERIAS PRIMAS                                   </t>
  </si>
  <si>
    <t xml:space="preserve">MATERIAS PRIMAS PARA PRODUCTOS MANUFACTURADOS     </t>
  </si>
  <si>
    <t xml:space="preserve">MATERIAS PRIMAS-COSTO                             </t>
  </si>
  <si>
    <t xml:space="preserve">MATERIAS PRIMAS-VALOR RAZONABLE                   </t>
  </si>
  <si>
    <t>MATERIALES AU</t>
  </si>
  <si>
    <t xml:space="preserve">SUMINISTROS                                       </t>
  </si>
  <si>
    <t xml:space="preserve">COMBUSTIBLES                                      </t>
  </si>
  <si>
    <t xml:space="preserve">LUBRICANTES                                       </t>
  </si>
  <si>
    <t xml:space="preserve">ENERGIA                                           </t>
  </si>
  <si>
    <t xml:space="preserve">OTROS SUMINISTROS                                 </t>
  </si>
  <si>
    <t xml:space="preserve">REPUESTOS                                         </t>
  </si>
  <si>
    <t xml:space="preserve">ENVASES Y EMBALAJES                               </t>
  </si>
  <si>
    <t xml:space="preserve">ENVASES                                           </t>
  </si>
  <si>
    <t xml:space="preserve">EMBALAJES                                         </t>
  </si>
  <si>
    <t xml:space="preserve">ACTIVOS NO CORRIENTES MANTENIDOS PARA LA VENTA    </t>
  </si>
  <si>
    <t xml:space="preserve">TERRENOS                                          </t>
  </si>
  <si>
    <t xml:space="preserve">COSTO                                             </t>
  </si>
  <si>
    <t xml:space="preserve">REVALUACION                                       </t>
  </si>
  <si>
    <t xml:space="preserve">VALOR RAZONABLE                                   </t>
  </si>
  <si>
    <t xml:space="preserve">EDIFICACIONES                                     </t>
  </si>
  <si>
    <t xml:space="preserve">COSTO DE FINANCIACION                             </t>
  </si>
  <si>
    <t xml:space="preserve">PROPIEDAD PLANTA Y EQUIPO                         </t>
  </si>
  <si>
    <t xml:space="preserve">PLANTA PRODUCTORA EN PRODUCCION                   </t>
  </si>
  <si>
    <t xml:space="preserve">FINANCIACION                                      </t>
  </si>
  <si>
    <t xml:space="preserve">PLANTA PRODUCTORA EN DESARROLLO                   </t>
  </si>
  <si>
    <t xml:space="preserve">COSTO DE ADQUISICION O CONSTRUCCION               </t>
  </si>
  <si>
    <t>MAQUINARIAS Y EQUIPOS DE E</t>
  </si>
  <si>
    <t xml:space="preserve">UNIDADES DE TRANSPORTE                            </t>
  </si>
  <si>
    <t xml:space="preserve">MUEBLES Y ENSERES                                 </t>
  </si>
  <si>
    <t xml:space="preserve">EQUIPOS DIVERSOS                                  </t>
  </si>
  <si>
    <t xml:space="preserve">HERRAMIENTAS Y UNIDADES DE REEMPLAZO              </t>
  </si>
  <si>
    <t xml:space="preserve">OBRAS EN CURSO                                    </t>
  </si>
  <si>
    <t xml:space="preserve">CONCESIONES  LICENCIAS Y DERECHOS                 </t>
  </si>
  <si>
    <t xml:space="preserve">PATENTES Y PROPIEDAD INDUSTRIAL                   </t>
  </si>
  <si>
    <t xml:space="preserve">PROGRAMAS DE COMPUTADORA (SOFTWARE)               </t>
  </si>
  <si>
    <t>COSTOS DE E</t>
  </si>
  <si>
    <t xml:space="preserve">FORMULAS  DISEÐOS Y PROTOTIPOS                    </t>
  </si>
  <si>
    <t xml:space="preserve">OTROS ACTIVOS INTANGIBLES                         </t>
  </si>
  <si>
    <t xml:space="preserve">ACTIVOS BIOLOGICOS EN PRODUCCION                  </t>
  </si>
  <si>
    <t xml:space="preserve">COSTOS DE FINANCIACION                            </t>
  </si>
  <si>
    <t xml:space="preserve">ACTIVOS BIOLOGICOS EN DESARROLLO                  </t>
  </si>
  <si>
    <t xml:space="preserve">DEPRECIACION  ACUMULADAû PROPIEDAD DE INVERSION   </t>
  </si>
  <si>
    <t>DEPRECIACION  ACUMULADAû PROPIEDAD PLANTA Y EQUIPO</t>
  </si>
  <si>
    <t xml:space="preserve">EQUIPO DE TRANSPORTE                              </t>
  </si>
  <si>
    <t xml:space="preserve">AMORTIZACION ACUMULADA - INTANGIBLES              </t>
  </si>
  <si>
    <t xml:space="preserve">DEPRECIACION ACUMULADA - ACTIVOS BIOLOGICOS       </t>
  </si>
  <si>
    <t xml:space="preserve">DESVALORIZACION ACUMULADA                         </t>
  </si>
  <si>
    <t xml:space="preserve">PROPIEDAD DE INVERSION                            </t>
  </si>
  <si>
    <t xml:space="preserve">PLANTAS PRODUCTORAS EN PRODUCCION                 </t>
  </si>
  <si>
    <t xml:space="preserve">CONCESIONES  LICENCIAS Y OTROS DERECHOS           </t>
  </si>
  <si>
    <t xml:space="preserve">INVENTARIOS POR RECIBIR                           </t>
  </si>
  <si>
    <t xml:space="preserve">MERCADERIAS POR RECIBIR                           </t>
  </si>
  <si>
    <t xml:space="preserve">MATERIAS PRIMAS POR RECIBIR                       </t>
  </si>
  <si>
    <t xml:space="preserve">ENVASES Y EMBALAJES POR RECIBIR                   </t>
  </si>
  <si>
    <t xml:space="preserve">DESVALORIZACION DE INVENTARIOS                    </t>
  </si>
  <si>
    <t xml:space="preserve">DESVALORIZACION MERCADERIAS                       </t>
  </si>
  <si>
    <t xml:space="preserve">DESVALORIZACION MERCADERIAS-COSTO                 </t>
  </si>
  <si>
    <t xml:space="preserve">DESVALORIZACION PRODUCTOS TERMINADOS              </t>
  </si>
  <si>
    <t xml:space="preserve">DESVALORIZACION PRODUCTOS  TERMINADOS             </t>
  </si>
  <si>
    <t xml:space="preserve">DESVAL.PROD.TERMINADO-COSTO                       </t>
  </si>
  <si>
    <t xml:space="preserve">DESVAL.PROD.TERMINADO-COSTO DE FINANCIACION       </t>
  </si>
  <si>
    <t xml:space="preserve">DESVAL.INVENTARIO DE SERVICIOS TERMINADOS         </t>
  </si>
  <si>
    <t xml:space="preserve">DESVAL.INVENTARIO DE SERVICIOS TERMINADO-COSTO    </t>
  </si>
  <si>
    <t>DESVALORIZACION SUBPRODUCTOS  DESECHOS Y DESPERDIC</t>
  </si>
  <si>
    <t xml:space="preserve">DESVALORIZACION SUBPRODUCTOS                      </t>
  </si>
  <si>
    <t xml:space="preserve">DESVALORIZACION  DESECHOS Y DESPERDICIOS          </t>
  </si>
  <si>
    <t xml:space="preserve">DESVALORIZACION PRODUCTOS EN PROCESO              </t>
  </si>
  <si>
    <t xml:space="preserve">DESVALORIZACION PRODUCTOS EN PROCESO-COSTO        </t>
  </si>
  <si>
    <t xml:space="preserve">DESV. PRODUCTOS EN PROCESO-COSTO DE FINANCIACION  </t>
  </si>
  <si>
    <t>DESVALORIZACION INVENTARIOS DE SERVICIOS EN PROCES</t>
  </si>
  <si>
    <t xml:space="preserve">DESVALORIZACION MATERIAS PRIMAS                   </t>
  </si>
  <si>
    <t xml:space="preserve">DESVALORIZACION  MATERIAS PRIMAS                  </t>
  </si>
  <si>
    <t xml:space="preserve">DESVALORIZACION  MATERIAS PRIMAS-COSTO            </t>
  </si>
  <si>
    <t>DESVALORIZACION MATERIALES AU</t>
  </si>
  <si>
    <t xml:space="preserve">DESVALORIZACION SUMINISTROS                       </t>
  </si>
  <si>
    <t xml:space="preserve">DESVALORIZACION REPUESTOS                         </t>
  </si>
  <si>
    <t xml:space="preserve">DESVALORIZACION ENVASES Y EMBALAJES               </t>
  </si>
  <si>
    <t xml:space="preserve">DESVALORIZACION ENVASES                           </t>
  </si>
  <si>
    <t xml:space="preserve">DESVALORIZACION EMBALAJES                         </t>
  </si>
  <si>
    <t>DESVALORIZACION E</t>
  </si>
  <si>
    <t xml:space="preserve">DESVALORIZACION MERCADERIAS POR RECIBIR           </t>
  </si>
  <si>
    <t xml:space="preserve">DESVALORIZACION MATERIAS PRIMAS POR RECIBIR       </t>
  </si>
  <si>
    <t xml:space="preserve">DESVALORIZACION ENVASES Y EMBALAJES POR RECIBIR   </t>
  </si>
  <si>
    <t xml:space="preserve">ACTIVO INMOVILIZADO                               </t>
  </si>
  <si>
    <t xml:space="preserve">INVERSIONES MOBILIARIAS                           </t>
  </si>
  <si>
    <t xml:space="preserve">INVERSIONES A SER MANTENIDAS HASTA EL VENCIMIENTO </t>
  </si>
  <si>
    <t xml:space="preserve">INSTRUMENTOS FINANCIEROS REPRESENTATIVOS DE DEUDA </t>
  </si>
  <si>
    <t xml:space="preserve">INSTRUM.FINAC.REPRESENTATIVOS DE DEUDA - COSTO    </t>
  </si>
  <si>
    <t xml:space="preserve">INSTRUM.FINAC.REPRESENTATIVOS DE DEUDA - V.RAZON  </t>
  </si>
  <si>
    <t>INSTRUMENTOS FINANCIEROS REPRESENTATIVOS DE DERECH</t>
  </si>
  <si>
    <t xml:space="preserve">CERTIFICADOS DE SUSCRIPCION PREFERENTE            </t>
  </si>
  <si>
    <t>ACCIONES REPRESENTATIVAS DE CAPITAL SOCIAL - COMUN</t>
  </si>
  <si>
    <t xml:space="preserve">PATRIMONIAL                                       </t>
  </si>
  <si>
    <t>ACCIONES REPRESENTATIVAS DE CAPITAL SOCIAL - PREFE</t>
  </si>
  <si>
    <t xml:space="preserve">PARTICIPACION PATRIMONIAL                         </t>
  </si>
  <si>
    <t xml:space="preserve">ACCIONES DE INVERSION                             </t>
  </si>
  <si>
    <t xml:space="preserve">OTROS TITULOS REPRESENTATIVOS DE PATRIMONIO       </t>
  </si>
  <si>
    <t xml:space="preserve">CERTIFICADO DE PARTICIPACION EN FONDOS - CUOTAS   </t>
  </si>
  <si>
    <t xml:space="preserve">FONDOS DE INVERSION                               </t>
  </si>
  <si>
    <t xml:space="preserve">FONDOS MUTUOS                                     </t>
  </si>
  <si>
    <t xml:space="preserve">PARTICIPACIONES EN ACUERDOS CONJUNTOS             </t>
  </si>
  <si>
    <t xml:space="preserve">OPERACIONES CONJUNTAS                             </t>
  </si>
  <si>
    <t xml:space="preserve">PARTICIPACION PATROMONIAL                         </t>
  </si>
  <si>
    <t xml:space="preserve">NEGOCIOS CONJUNTOS                                </t>
  </si>
  <si>
    <t xml:space="preserve">INVERSIONES MOBILIARIAS - ACUERDOS DE COMPRA      </t>
  </si>
  <si>
    <t xml:space="preserve">PROPIEDADES DE INVERSION-TERRENOS                 </t>
  </si>
  <si>
    <t xml:space="preserve">PROPIEDADES DE INVERSION-TERRENOS URBANOS         </t>
  </si>
  <si>
    <t xml:space="preserve">PROPIEDADES DE INVERSION-TERRENOS URBANOS COSTO   </t>
  </si>
  <si>
    <t xml:space="preserve">PROP. DE INVERSION-TERRENOS URBANOS REVALUACION   </t>
  </si>
  <si>
    <t xml:space="preserve">PROP. DE INVERSION-TERRENOS URBANOS V.RAZONABLE   </t>
  </si>
  <si>
    <t xml:space="preserve">PROPIEDADES DE INVERSION TERRENOS RURALES         </t>
  </si>
  <si>
    <t xml:space="preserve">PROPIEDADES DE INVERSION TERRENOS RURALES-COSTO   </t>
  </si>
  <si>
    <t xml:space="preserve">PROP. DE INVERSION TERRENOS RURALES-REVALUACION   </t>
  </si>
  <si>
    <t>PROP. DE INVERSION TERRENOS RURALES-VALOR RAZONABL</t>
  </si>
  <si>
    <t xml:space="preserve">PROPIEDADES DE INVERSION EDIFICACIONES            </t>
  </si>
  <si>
    <t xml:space="preserve">PROPIEDADES DE INVERSION EDIFICACIONES-COSTO      </t>
  </si>
  <si>
    <t>PROPIEDADES DE INVERSION EDIFICACIONES-REVALUACION</t>
  </si>
  <si>
    <t xml:space="preserve">PROP. DE INVERSION EDIFICACIONES-COSTO DE FINANC. </t>
  </si>
  <si>
    <t xml:space="preserve">PROP. DE INVERSION EDIFICACIONES-VALOR RAZONABLE  </t>
  </si>
  <si>
    <t xml:space="preserve">CONTRUCCIONES EN CURSO                            </t>
  </si>
  <si>
    <t xml:space="preserve">CONTRUCCIONES EN CURSO EDIFICACIONES              </t>
  </si>
  <si>
    <t xml:space="preserve">CONTRUCCIONES EN CURSO EDIFICACIONES-COSTO        </t>
  </si>
  <si>
    <t xml:space="preserve">CONTRUCCIONES EN CURSO EDIFICACIONES-REVALUACION  </t>
  </si>
  <si>
    <t xml:space="preserve">CONTRUCCIONES EN CURSO EDIFICACIONES-COSTO DE FIN </t>
  </si>
  <si>
    <t>CONTRUCCIONES EN CURSO EDIFICACIONES-VALOR RAZONAB</t>
  </si>
  <si>
    <t xml:space="preserve">ACTIVOS POR DERECHO DE USO                        </t>
  </si>
  <si>
    <t xml:space="preserve">PROPIEDADES DE INVERSION-ARRENDAMIENTO FINANCIERO </t>
  </si>
  <si>
    <t xml:space="preserve">PROP.DE INV. ARRENDAMIENTO FINANCIERO-TERRENOS    </t>
  </si>
  <si>
    <t xml:space="preserve">PROP.DE INV. ARREND. FINANC.-TERRENOS-COSTOS      </t>
  </si>
  <si>
    <t xml:space="preserve">PROP.DE INV. ARREND. FINANC.-TERRENOS-REVALUACION </t>
  </si>
  <si>
    <t xml:space="preserve">PROP.DE INV. ARREND. FINANC.-TERRENOS-V.RAZONABLE </t>
  </si>
  <si>
    <t xml:space="preserve">PROP.DE INV. ARRENDAMIENTO FINANCIERO-EDIFICACION </t>
  </si>
  <si>
    <t xml:space="preserve">PROP.DE INV. ARREND.FINANC.-EDIFICAC.-COSTOS      </t>
  </si>
  <si>
    <t xml:space="preserve">PROP.DE INV.ARREND.FINANC.-EDIFICAC.-REVALUACION  </t>
  </si>
  <si>
    <t xml:space="preserve">PROP.DE INV. ARREND.FINANC.-EDIFICAC.-C.FINACIAC  </t>
  </si>
  <si>
    <t xml:space="preserve">PROP.DE INV. ARREND.FINANC.-EDIFICAC.-V.RAZONABLE </t>
  </si>
  <si>
    <t xml:space="preserve">PROPIEDAD  PLANTA Y EQUIPO-ARREND.FINANCIERO      </t>
  </si>
  <si>
    <t xml:space="preserve">PLANTA PROD. EN PRODUCCION-COSTO                  </t>
  </si>
  <si>
    <t xml:space="preserve">PLANTA PROD. EN PRODUCCION-REVALUACION            </t>
  </si>
  <si>
    <t xml:space="preserve">PLANTA  PROD. EN PRODUCCION-COSTO DE FINANCIACION </t>
  </si>
  <si>
    <t xml:space="preserve">PLANTA PROD. EN DESARROLLO-COSTO                  </t>
  </si>
  <si>
    <t xml:space="preserve">PLANTA PROD. EN DESARROLLO-REVALUACION            </t>
  </si>
  <si>
    <t xml:space="preserve">PLANTA PROD. EN DESARROLLO-COSTO DE FINANCIACION  </t>
  </si>
  <si>
    <t xml:space="preserve">TERRENOS-COSTO                                    </t>
  </si>
  <si>
    <t xml:space="preserve">TERRENOS-REVALUACION                              </t>
  </si>
  <si>
    <t xml:space="preserve">EDIFICACIONES-COSTO                               </t>
  </si>
  <si>
    <t xml:space="preserve">EDIFICACIONES-REVALUACION                         </t>
  </si>
  <si>
    <t xml:space="preserve">EDIFICACIONES-COSTO DE FINANCIACION               </t>
  </si>
  <si>
    <t xml:space="preserve">UNIDADES DE TRANSPORTE-COSTO                      </t>
  </si>
  <si>
    <t xml:space="preserve">UNIDADES DE TRANSPORTE-REVALUACION                </t>
  </si>
  <si>
    <t xml:space="preserve">MUEBLES Y ENSERES-COSTO                           </t>
  </si>
  <si>
    <t xml:space="preserve">MUEBLES Y ENSERES-REVALUACION                     </t>
  </si>
  <si>
    <t xml:space="preserve">EQUIPOS DIVERSOS-COSTO                            </t>
  </si>
  <si>
    <t xml:space="preserve">EQUIPOS DIVERSOS-REVALUACION                      </t>
  </si>
  <si>
    <t xml:space="preserve">HERRAMIENTAS Y UNIDADES DE REEMPLAZO-COSTO        </t>
  </si>
  <si>
    <t xml:space="preserve">HERRAMIENTAS Y UNIDADES DE REEMPLAZO-REVALUACION  </t>
  </si>
  <si>
    <t xml:space="preserve">PROPIEDAD  PLANTA Y EQUIPO-ARREND. OPERATIVO      </t>
  </si>
  <si>
    <t xml:space="preserve">PLANTA PRODUCTORA EN PRODUCCION-COSTO             </t>
  </si>
  <si>
    <t xml:space="preserve">PLANTA PRODUCTORA EN PRODUCCION-REVALUACION       </t>
  </si>
  <si>
    <t xml:space="preserve">PROPIEDADES  PLANTA Y EQUIPO                      </t>
  </si>
  <si>
    <t xml:space="preserve">PLANTA PRODUCTORA                                 </t>
  </si>
  <si>
    <t xml:space="preserve">PLANTA PRODUCTORA EN PROD.-COSTO DE FINANCIACION  </t>
  </si>
  <si>
    <t xml:space="preserve">PLANTA PRODUCTORA EN PRODUCCION-VALOR RAZONABLE   </t>
  </si>
  <si>
    <t xml:space="preserve">PLANTA PRODUCTORA EN DESARROLLO-COSTO             </t>
  </si>
  <si>
    <t xml:space="preserve">PLANTA PRODUCTORA EN DESARROLLO-REVALUACION       </t>
  </si>
  <si>
    <t xml:space="preserve">PLANTA PRODUCTORA EN DESARROLLO-VALOR RAZONABLE   </t>
  </si>
  <si>
    <t xml:space="preserve">INSTALACIONES                                     </t>
  </si>
  <si>
    <t xml:space="preserve">INSTALACIONES-COSTO                               </t>
  </si>
  <si>
    <t xml:space="preserve">INSTALACIONES-REVALUACION                         </t>
  </si>
  <si>
    <t xml:space="preserve">INSTALACIONES-COSTO DE FINANCIACION               </t>
  </si>
  <si>
    <t xml:space="preserve">MEJORAS EN LOS LOCALES ARRENDADOS                 </t>
  </si>
  <si>
    <t xml:space="preserve">MEJORAS EN LOS LOCALES ARRENDADOS -COSTO          </t>
  </si>
  <si>
    <t xml:space="preserve">MEJORAS EN LOS LOCALES ARRENDADOS -REVALUACION    </t>
  </si>
  <si>
    <t xml:space="preserve">MEJORAS EN LOS LOCALES ARRENDADOS-COSTO DE FINAN  </t>
  </si>
  <si>
    <t xml:space="preserve">VEHICULOS MOTORIZADOS                             </t>
  </si>
  <si>
    <t xml:space="preserve">VEHICULOS MOTORIZADOS-COSTO                       </t>
  </si>
  <si>
    <t xml:space="preserve">VEHICULOS MOTORIZADOS-REVALUACION                 </t>
  </si>
  <si>
    <t xml:space="preserve">VEHICULOS NO MOTORIZADOS                          </t>
  </si>
  <si>
    <t xml:space="preserve">VEHICULOS NO MOTORIZADOS-COSTO                    </t>
  </si>
  <si>
    <t xml:space="preserve">VEHICULOS NO MOTORIZADOS-REVALUACION              </t>
  </si>
  <si>
    <t xml:space="preserve">TURBINAS </t>
  </si>
  <si>
    <t xml:space="preserve">MUEBLES                                           </t>
  </si>
  <si>
    <t xml:space="preserve">MUEBLES-COSTO                                     </t>
  </si>
  <si>
    <t xml:space="preserve">MUEBLES-REVALUACION                               </t>
  </si>
  <si>
    <t xml:space="preserve">ENSERES                                           </t>
  </si>
  <si>
    <t xml:space="preserve">ENSERES-COSTO                                     </t>
  </si>
  <si>
    <t xml:space="preserve">ENSERES-REVALUACION                               </t>
  </si>
  <si>
    <t xml:space="preserve">EQUIPO PARA PROCESAMIENTO DE INFORMACION          </t>
  </si>
  <si>
    <t xml:space="preserve">EQUIPO COMPUTO-COSTO                              </t>
  </si>
  <si>
    <t xml:space="preserve">EQUIPO COMPUTO-REVALUACION                        </t>
  </si>
  <si>
    <t xml:space="preserve">EQUIPO DE COMUNICACIËN                            </t>
  </si>
  <si>
    <t xml:space="preserve">EQUIPO DE COMUNICACIËN-COSTO                      </t>
  </si>
  <si>
    <t xml:space="preserve">EQUIPO DE COMUNICACIËN-REVALUACION                </t>
  </si>
  <si>
    <t xml:space="preserve">EQUIPO DE SEGURIDAD                               </t>
  </si>
  <si>
    <t xml:space="preserve">EQUIPO DE SEGURIDAD-COSTO                         </t>
  </si>
  <si>
    <t xml:space="preserve">EQUIPO DE SEGURIDAD-REVALUACION                   </t>
  </si>
  <si>
    <t xml:space="preserve">EQUIPO DE MEDIO AMBIENTE                          </t>
  </si>
  <si>
    <t xml:space="preserve">EQUIPO DE MEDIO AMBIENTE-COSTO                    </t>
  </si>
  <si>
    <t xml:space="preserve">EQUIPO DE MEDIO AMBIENTE-REVALUACION              </t>
  </si>
  <si>
    <t xml:space="preserve">OTROS EQUIPOS                                     </t>
  </si>
  <si>
    <t xml:space="preserve">OTROS EQUIPOS-COSTO                               </t>
  </si>
  <si>
    <t xml:space="preserve">OTROS EQUIPOS-REVALUACION                         </t>
  </si>
  <si>
    <t xml:space="preserve">HERRAMIENTAS                                      </t>
  </si>
  <si>
    <t xml:space="preserve">HERRAMIENTAS-COSTO                                </t>
  </si>
  <si>
    <t xml:space="preserve">HERRAMIENTAS-REVALUACION                          </t>
  </si>
  <si>
    <t xml:space="preserve">UNIDADES DE REEMPLAZO                             </t>
  </si>
  <si>
    <t xml:space="preserve">UNIDADES DE REEMPLAZO-COSTO                       </t>
  </si>
  <si>
    <t xml:space="preserve">UNIDADES DE REEMPLAZO-REVALUACION                 </t>
  </si>
  <si>
    <t xml:space="preserve">UNIDADES POR RECIBIR                              </t>
  </si>
  <si>
    <t xml:space="preserve">EQUIPO DE TRANSPORTE POR RECIBIR                  </t>
  </si>
  <si>
    <t xml:space="preserve">MUEBLES Y ENSERES POR RECIBIR                     </t>
  </si>
  <si>
    <t xml:space="preserve">EQUIPOS DIVERSOS POR RECIBIR                      </t>
  </si>
  <si>
    <t xml:space="preserve">HERRAMIENTAS Y UNIDADES DE REEMPLAZO POR RECIBIR  </t>
  </si>
  <si>
    <t xml:space="preserve">ADECUACION DE TERRENOS                            </t>
  </si>
  <si>
    <t xml:space="preserve">EDIFICACIONES EN CURSO                            </t>
  </si>
  <si>
    <t xml:space="preserve">EDIFICACIONES EN CURSO-COSTO                      </t>
  </si>
  <si>
    <t xml:space="preserve">EDIFICACIONES EN CURSO-COSTO DE FINANCIACION      </t>
  </si>
  <si>
    <t xml:space="preserve">MAQUINARIA EN MONTAJE                             </t>
  </si>
  <si>
    <t xml:space="preserve">MAQUINARIA EN MONTAJE-COSTO                       </t>
  </si>
  <si>
    <t xml:space="preserve">MAQUINARIA EN MONTAJE-COSTO DE FINANCIACION       </t>
  </si>
  <si>
    <t xml:space="preserve">DERECHO POR CONCESIONES                           </t>
  </si>
  <si>
    <t xml:space="preserve">CONCESIONES-COSTO                                 </t>
  </si>
  <si>
    <t xml:space="preserve">CONCESIONES-REVALUACION                           </t>
  </si>
  <si>
    <t xml:space="preserve">LICENCIAS                                         </t>
  </si>
  <si>
    <t xml:space="preserve">LICENCIAS-COSTO                                   </t>
  </si>
  <si>
    <t xml:space="preserve">LICENCIAS DE PROGRAMAS -COSTO                     </t>
  </si>
  <si>
    <t xml:space="preserve">LICENCIAS-REVALUACION                             </t>
  </si>
  <si>
    <t xml:space="preserve">OTROS DERECHOS                                    </t>
  </si>
  <si>
    <t xml:space="preserve">OTROS DERECHOS-COSTO                              </t>
  </si>
  <si>
    <t xml:space="preserve">OTROS DERECHOS-REVALUACION                        </t>
  </si>
  <si>
    <t xml:space="preserve">PATENTES                                          </t>
  </si>
  <si>
    <t xml:space="preserve">PATENTES-COSTO                                    </t>
  </si>
  <si>
    <t xml:space="preserve">PATENTES-REVALUACION                              </t>
  </si>
  <si>
    <t xml:space="preserve">MARCAS                                            </t>
  </si>
  <si>
    <t xml:space="preserve">MARCAS-COSTO                                      </t>
  </si>
  <si>
    <t xml:space="preserve">MARCAS-REVALUACION                                </t>
  </si>
  <si>
    <t xml:space="preserve">APLICACIONES INFORMATICAS                         </t>
  </si>
  <si>
    <t xml:space="preserve">APLICACIONES INFORMATICAS-COSTO                   </t>
  </si>
  <si>
    <t xml:space="preserve">APLICACIONES INFORMATICAS-REVALUACION             </t>
  </si>
  <si>
    <t xml:space="preserve">COSTOS DE DESARROLLO                              </t>
  </si>
  <si>
    <t xml:space="preserve">FORMULAS                                          </t>
  </si>
  <si>
    <t xml:space="preserve">FORMULAS-COSTO                                    </t>
  </si>
  <si>
    <t xml:space="preserve">FORMULAS-REVALUACION                              </t>
  </si>
  <si>
    <t xml:space="preserve">DISEÐOS Y PROTOTIPOS                              </t>
  </si>
  <si>
    <t xml:space="preserve">DISEÐOS Y PROTOTIPOS-COSTO                        </t>
  </si>
  <si>
    <t xml:space="preserve">DISEÐOS Y PROTOTIPOS-REVALUACION                  </t>
  </si>
  <si>
    <t xml:space="preserve">PLUSVALIA MERCANTIL                               </t>
  </si>
  <si>
    <t xml:space="preserve">OTROS ACTIVOS INTANGIBLES-COSTO                   </t>
  </si>
  <si>
    <t xml:space="preserve">OTROS ACTIVOS INTANGIBLES-REVALUACION             </t>
  </si>
  <si>
    <t xml:space="preserve">ACTIVOS BIOLOGICOS EN PRODUCCION DE ORIGEN ANIMAL </t>
  </si>
  <si>
    <t xml:space="preserve">COSTO-ACTIVOS BIOLOGICOS EN PROD. ORI.AN          </t>
  </si>
  <si>
    <t xml:space="preserve">COSTO DE FINANC.-ACT.BIO.EN PROD. DE OR. ANIMAL   </t>
  </si>
  <si>
    <t xml:space="preserve">VALOR RAZONABLE-AC. BIO.EN PROD.DE ORIG.ANIMAL    </t>
  </si>
  <si>
    <t>ACTIVOS BIOLOGICOS EN PRODUCCION DE ORIGEN VEGETAL</t>
  </si>
  <si>
    <t xml:space="preserve">COSTO-ACTIVOS BIOLOGICOS EN PROD. ORI.VE          </t>
  </si>
  <si>
    <t>COSTO DE FINANC.-ACT.BIO.EN PROD. DE ORIGEN VEGETA</t>
  </si>
  <si>
    <t>VALOR RAZONABLE-ACTIVOS BIOLOGICOS EN PROD. ORI.VE</t>
  </si>
  <si>
    <t xml:space="preserve">ACTIVOS BIOLOGICOS EN DESARROLLO DE ORIGEN ANIMAL </t>
  </si>
  <si>
    <t xml:space="preserve">COSTO-ACTIVOS BIOLOGICOS EN DESA.ORI.ANI          </t>
  </si>
  <si>
    <t>COSTO DE FINANC.-ACT.BIO.EN DESARROLLO ORIGEN ANIM</t>
  </si>
  <si>
    <t xml:space="preserve">VALOR RAZONABLE-ACT.BIO.EN DESARROLLO ORIGEN ANIM </t>
  </si>
  <si>
    <t>ACTIVOS BIOLOGICOS EN DESARROLLO DE ORIGEN VEGETAL</t>
  </si>
  <si>
    <t xml:space="preserve">COSTO-ACTIVOS BIOLOGICOS EN DESA.ORI.VEG          </t>
  </si>
  <si>
    <t xml:space="preserve">COSTO DE FINANCIACION-ACT.BIO. EN DESA.ORI.VEG    </t>
  </si>
  <si>
    <t>VALOR RAZONABLE-ACTIVOS BIOLOGICOS EN DESA.ORI.VEG</t>
  </si>
  <si>
    <t xml:space="preserve">DESVALORIZACION DE ACTIVO INMOVILIZADO            </t>
  </si>
  <si>
    <t xml:space="preserve">DESVALORIZACION DE PROPIEDADES DE INVERSION       </t>
  </si>
  <si>
    <t xml:space="preserve">DESVAL. DE PROPIEDADES DE INVERSION-TERRENOS      </t>
  </si>
  <si>
    <t xml:space="preserve">DESVAL.DE PROP. DE INVERSION-TERRENOS-COSTO       </t>
  </si>
  <si>
    <t xml:space="preserve">DESVAL.DE PROP. DE INVERSION-TERRENOS-REVALUACION </t>
  </si>
  <si>
    <t xml:space="preserve">DESVAL.DE PROPIEDADES DE INVERSION-EDIFICACIONES  </t>
  </si>
  <si>
    <t xml:space="preserve">COSTO-DESVAL.DE PROP. DE INVERSION-EDIFICACIONES  </t>
  </si>
  <si>
    <t xml:space="preserve">DESVAL.DE PROP. DE INVERSION-EDIFICAC-REVALUACION </t>
  </si>
  <si>
    <t>DESVAL.DE PROP. DE INVERSION-EDIFICAC-COSTO DE FIN</t>
  </si>
  <si>
    <t xml:space="preserve">CONSTRUCC.EN CURSO-EDIF.ARREND. FINANCIERO        </t>
  </si>
  <si>
    <t xml:space="preserve">CONSTRUCC.EN CURSO-EDIF.ARREND. FINANC.-COSTO     </t>
  </si>
  <si>
    <t xml:space="preserve">CONSTRUCC.EN CURSO-EDIF.ARREND.FINANC.-REVALUAC   </t>
  </si>
  <si>
    <t>CONSTRUCC.EN CURSO-EDIF.ARREND.FINANC.-COSTO FINAN</t>
  </si>
  <si>
    <t xml:space="preserve">DESVAL.DE PROPIEDADES DE INVERSION - ARREND.FINAN </t>
  </si>
  <si>
    <t xml:space="preserve">DESVAL.DE PROP. DE INVERSION - TERRENOS-COSTO     </t>
  </si>
  <si>
    <t xml:space="preserve">DESVAL.DE PROP. DE INVERSION - TERRENOS-REVALUAC  </t>
  </si>
  <si>
    <t xml:space="preserve">DESVAL. DE PROPIEDADES DE INVERSION-EDIFICACIONES </t>
  </si>
  <si>
    <t xml:space="preserve">DESVAL.DE PROP. DE INVER. - EDIFICAC. -COSTO      </t>
  </si>
  <si>
    <t xml:space="preserve">DESVAL.DE PROP. DE INVER. - EDIFICAC.-REVALUAC    </t>
  </si>
  <si>
    <t>DESVAL.DE PROP. DE INVER. - EDIFICAC -COSTO DE FIN</t>
  </si>
  <si>
    <t>DESVAL. PROPIEDAD  PLANTA Y EQUIPO - ARREND. FINAN</t>
  </si>
  <si>
    <t xml:space="preserve">DESVALORIZACION TERRENOS                          </t>
  </si>
  <si>
    <t xml:space="preserve">DESVAL. TERRENOS-COSTO                            </t>
  </si>
  <si>
    <t xml:space="preserve">DESVAL. TERRENOS-REVALUACION                      </t>
  </si>
  <si>
    <t xml:space="preserve">DESVALORIZACION EDIFICACIONES                     </t>
  </si>
  <si>
    <t xml:space="preserve">DESVAL. EDIFICACIONES-COSTO                       </t>
  </si>
  <si>
    <t xml:space="preserve">DESVAL. EDIFICACIONES-REVALUACION                 </t>
  </si>
  <si>
    <t xml:space="preserve">DESVAL. EDIFICACIONES-COSTO DE FINANCIACION       </t>
  </si>
  <si>
    <t>DESVALORIZACION MAQUINARIAS Y EQUIPOS DE E</t>
  </si>
  <si>
    <t>DESVAL. MAQ.Y EQUIPOS DE E</t>
  </si>
  <si>
    <t xml:space="preserve">DESVALORIZACION UNIDADES DE TRANSPORTE            </t>
  </si>
  <si>
    <t xml:space="preserve">DESVAL. UNIDADES DE TRANSPORTE-COSTO              </t>
  </si>
  <si>
    <t xml:space="preserve">DESVAL. UNIDADES DE TRANSPORTE-REVALUACION        </t>
  </si>
  <si>
    <t xml:space="preserve">DESVALORIZACION MUEBLES Y ENSERES                 </t>
  </si>
  <si>
    <t xml:space="preserve">DESVAL. MUEBLES Y ENSERES-COSTO                   </t>
  </si>
  <si>
    <t xml:space="preserve">DESVAL. MUEBLES Y ENSERES-REVALUACION             </t>
  </si>
  <si>
    <t xml:space="preserve">DESVALORIZACION EQUIPOS DIVERSOS                  </t>
  </si>
  <si>
    <t xml:space="preserve">DESVAL. EQUIPOS DIVERSOS-COSTO                    </t>
  </si>
  <si>
    <t xml:space="preserve">DESVAL. EQUIPOS DIVERSOS-REVALUACION              </t>
  </si>
  <si>
    <t xml:space="preserve">DESVALORIZACION DE PROPIEDAD  PLANTA Y EQUIPO     </t>
  </si>
  <si>
    <t xml:space="preserve">DESVALORIZACION PLANTA PRODUCTORA EN PRODUCCION   </t>
  </si>
  <si>
    <t xml:space="preserve">DESVAL.PLANTA PRODUCTORA EN PRODUCC.-COSTO        </t>
  </si>
  <si>
    <t xml:space="preserve">DESVAL.PLANTA PRODUCTORA EN PRODUCC.-REVALUACION  </t>
  </si>
  <si>
    <t xml:space="preserve">DESVAL.PLANTA PRODUCTORA EN PRODUCC.-COSTO DE FIN </t>
  </si>
  <si>
    <t xml:space="preserve">DESVAL.PLANTA PRODUCTORA EN PRODUCC.-VALOR RAZON  </t>
  </si>
  <si>
    <t xml:space="preserve">DESVAL.PLANTA PRODUCTORA EN DESARROLLO-COSTO      </t>
  </si>
  <si>
    <t xml:space="preserve">DESVAL.PLANTA PRODUCTORA EN DESARROLLO-REVALUAC   </t>
  </si>
  <si>
    <t xml:space="preserve">DESVAL.PLANTA PRODUCTORA EN DESARROLLO-COSTO FINA </t>
  </si>
  <si>
    <t xml:space="preserve">DESVAL.PLANTA PRODUCTORA EN DESARROLLO-VAL.RAZON  </t>
  </si>
  <si>
    <t xml:space="preserve">DESVAL. CONCESIONES  LICENCIAS Y OTROS DER-COSTO  </t>
  </si>
  <si>
    <t xml:space="preserve">DESVAL. CONCESIONES  LICENCIAS Y OTROS DER-REVALU </t>
  </si>
  <si>
    <t xml:space="preserve">DESVAL. EDIFICACIONES-REVALORIZACION              </t>
  </si>
  <si>
    <t xml:space="preserve">DESVAL.EDIFICACIONES-COSTO DE FINANCIAMIENTO      </t>
  </si>
  <si>
    <t xml:space="preserve">DESVAL. INSTALACIONES-COSTO                       </t>
  </si>
  <si>
    <t xml:space="preserve">DESVAL. INSTALACIONES-REVALUACION                 </t>
  </si>
  <si>
    <t xml:space="preserve">DESVAL. INSTALACIONES-COSTO DE FINANCIAMIENTO     </t>
  </si>
  <si>
    <t xml:space="preserve">DESVAL.MEJORA LOCALES ARRENDADOS-COSTO            </t>
  </si>
  <si>
    <t xml:space="preserve">DESVAL.MEJORA LOCALES ARRENDADOS-REVALUACION      </t>
  </si>
  <si>
    <t xml:space="preserve">DESVAL.MEJORA LOCALES ARRENDADOS-COSTO DE FINANC  </t>
  </si>
  <si>
    <t>DESVAL. MAQ. Y EQUIPOS DE E</t>
  </si>
  <si>
    <t xml:space="preserve">DESVAL.. EQUIPOS DIVERSOS-REVALUACION             </t>
  </si>
  <si>
    <t>DESVALORIZACION HERRAMIENTAS Y UNIDADES DE REEMPLA</t>
  </si>
  <si>
    <t xml:space="preserve">DESVAL. HERRAMIENTAS-COSTO                        </t>
  </si>
  <si>
    <t xml:space="preserve">DESVAL. HERRAMIENTAS-REVALUACION                  </t>
  </si>
  <si>
    <t xml:space="preserve">DESVAL. UNIDADES DE REEMPLAZO-COSTO               </t>
  </si>
  <si>
    <t xml:space="preserve">DESVAL. UNIDADES DE REEMPLAZO-REVALUACION         </t>
  </si>
  <si>
    <t xml:space="preserve">DESVALORIZACION OBRAS EN CURSO                    </t>
  </si>
  <si>
    <t xml:space="preserve">DESVAL.  OBRAS EN CURSO-COSTO                     </t>
  </si>
  <si>
    <t xml:space="preserve">DESVAL.  OBRAS EN CURSO-REVALUACION               </t>
  </si>
  <si>
    <t xml:space="preserve">DESVALORIZACION DE INTANGIBLES                    </t>
  </si>
  <si>
    <t>DESVALORIZACION CONCESIONES  LICENCIAS Y OTROS DER</t>
  </si>
  <si>
    <t xml:space="preserve">DESVAL. CONCESIONES  LICENCIAS Y OTROS DER-REVAL  </t>
  </si>
  <si>
    <t xml:space="preserve">DESVALORIZACION PATENTES Y PROPIEDAD INDUSTRIAL   </t>
  </si>
  <si>
    <t xml:space="preserve">DESVAL. PATENTES Y PROPIEDAD INDUSTRIAL-COSTO     </t>
  </si>
  <si>
    <t xml:space="preserve">DESVAL. PATENTES Y PROPIEDAD INDUSTRIAL-REVALUAC  </t>
  </si>
  <si>
    <t>DESVALORIZACION PROGRAMAS DE COMPUTADORA (SOFTWARE</t>
  </si>
  <si>
    <t xml:space="preserve">DESVAL.PROGRAMAS DE COMPUTADORA (SOFTWARE)-COSTO  </t>
  </si>
  <si>
    <t xml:space="preserve">DESVAL. PROGRAMAS DE COMPUTADORA (SOFTWARE)-REVAL </t>
  </si>
  <si>
    <t>DESVALORIZACION COSTOS DE E</t>
  </si>
  <si>
    <t>DESVAL. COSTOS DE E</t>
  </si>
  <si>
    <t xml:space="preserve">DESVALORIZACION FORMULAS  DISEÐOS Y PROTOTIPOS    </t>
  </si>
  <si>
    <t xml:space="preserve">DESVAL. FORMULAS  DISEÐOS Y PROTOTIPOS-COSTO      </t>
  </si>
  <si>
    <t>DESVAL. FORMULAS  DISEÐOS Y PROTOTIPOS-REVALUACION</t>
  </si>
  <si>
    <t xml:space="preserve">DESVALORIZACION PLUSVALIA MERCANTIL               </t>
  </si>
  <si>
    <t xml:space="preserve">DESVALORIZACION OTROS ACTIVOS INTANGIBLES         </t>
  </si>
  <si>
    <t xml:space="preserve">DESVAL. OTROS ACTIVOS INTANGIBLES-COSTO           </t>
  </si>
  <si>
    <t xml:space="preserve">DESVAL. OTROS ACTIVOS INTANGIBLES-REVALUACION     </t>
  </si>
  <si>
    <t xml:space="preserve">DESVALORIZACION DE ACTIVOS BIOLOGICOS             </t>
  </si>
  <si>
    <t xml:space="preserve">DESVALORIZACION DE ACTIVOS BIOLOGICOS EN PRODUCC  </t>
  </si>
  <si>
    <t xml:space="preserve">DESVAL. DE ACTIVOS BIOLOGICOS EN PROD-COSTO       </t>
  </si>
  <si>
    <t>DESVAL. DE ACTIVOS BIOLOGICOS EN PROD-COSTO FINANC</t>
  </si>
  <si>
    <t xml:space="preserve">DESVALORIZACION DE ACTIVOS BIOLOGICOS EN DESARROL </t>
  </si>
  <si>
    <t xml:space="preserve">DESVAL. DE ACTIVOS BIOL. EN DESARROLLO-COSTO      </t>
  </si>
  <si>
    <t>DESVAL.DE ACTIVOS BIOL. EN DESARROLLO-COSTO DE FIN</t>
  </si>
  <si>
    <t xml:space="preserve">DESVALORIZACION DE INVERSIONES INMOBILIARIAS      </t>
  </si>
  <si>
    <t xml:space="preserve">DESVAL. INVERSIONES A SER MANTENIDAS HASTA EL VEN </t>
  </si>
  <si>
    <t xml:space="preserve">DESVAL.INVER. A SER MANT. HASTA EL VENC.-COSTO    </t>
  </si>
  <si>
    <t>DESVAL. INVERSIONES FINANC.REPRESEN.DE DERECH.PATR</t>
  </si>
  <si>
    <t>DESVAL.INVER. FINANC.REPRESEN.DE DERECH.PATR.-COST</t>
  </si>
  <si>
    <t xml:space="preserve">DESVALORIZACION OTRAS INVERSIONES FINANCIERAS     </t>
  </si>
  <si>
    <t xml:space="preserve">DESVAL.INV. OTRAS INVERSIONES FINANCIERAS-COSTO   </t>
  </si>
  <si>
    <t xml:space="preserve">ACTIVO DIFERIDO                                   </t>
  </si>
  <si>
    <t xml:space="preserve">IMPUESTO A LA RENTA DIFERIDO                      </t>
  </si>
  <si>
    <t xml:space="preserve">IMPUESTO A LA RENTA DIFERIDO - PATRIMONIO         </t>
  </si>
  <si>
    <t xml:space="preserve">IMPUESTO A LA RENTA DIFERIDO - RESULTADOS         </t>
  </si>
  <si>
    <t xml:space="preserve">PARTICIPACIONES DE LOS TRABAJADORES DIFERIDAS     </t>
  </si>
  <si>
    <t>PARTICIPACIONES DE LOS TRABAJADORES DIFERIDAS - PA</t>
  </si>
  <si>
    <t>PARTICIPACIONES DE LOS TRABAJADORES DIFERIDAS - RE</t>
  </si>
  <si>
    <t xml:space="preserve">INTERESES DIFERIDOS                               </t>
  </si>
  <si>
    <t>INTERESES NO DEVENGADOS EN TRANSACCIONES C/TERCERO</t>
  </si>
  <si>
    <t>INTERESES NO DEVENGADOS EN MEDICION A VALOR DESCON</t>
  </si>
  <si>
    <t xml:space="preserve">OTROS ACTIVOS                                     </t>
  </si>
  <si>
    <t xml:space="preserve">BIENES DE ARTE Y CULTURA                          </t>
  </si>
  <si>
    <t xml:space="preserve">OBRAS DE ARTE                                     </t>
  </si>
  <si>
    <t xml:space="preserve">BIBLIOTECA                                        </t>
  </si>
  <si>
    <t xml:space="preserve">OTROS                                             </t>
  </si>
  <si>
    <t xml:space="preserve">DIVERSOS                                          </t>
  </si>
  <si>
    <t xml:space="preserve">MONEDAS Y JOYAS                                   </t>
  </si>
  <si>
    <t xml:space="preserve">BIENES ENTREGADOS EN COMODATO                     </t>
  </si>
  <si>
    <t>BIENES RECIBIDOS EN PAGO (ADJUDICADOS Y REALIZABLE</t>
  </si>
  <si>
    <t xml:space="preserve">DEPREC.  AMORTIZACION Y ACUMULADOS                </t>
  </si>
  <si>
    <t xml:space="preserve">DEPREC. ACUMULADA PROPIEDADES DE INVERSION        </t>
  </si>
  <si>
    <t xml:space="preserve">DEPREC. EDIFICACIONES                             </t>
  </si>
  <si>
    <t xml:space="preserve">DEPREC.EDIFICACIONES - COSTO                      </t>
  </si>
  <si>
    <t xml:space="preserve">DEPREC.EDIFICACIONES - REVALUACION                </t>
  </si>
  <si>
    <t xml:space="preserve">DEPREC.EDIFICACIONES - COSTO DE FINANCIACION      </t>
  </si>
  <si>
    <t xml:space="preserve">DEPREC. ACUMULADA PROP.DE INVERSION-ARREND.FINANC </t>
  </si>
  <si>
    <t xml:space="preserve">DEPRECIACION ACUMULADA-EDIFICACIONES              </t>
  </si>
  <si>
    <t xml:space="preserve">DEPREC.ACUM. PROP. PLANTA Y EQUIPO-ARREND.FINANC  </t>
  </si>
  <si>
    <t xml:space="preserve">DEPRECIACION ACUMULADA -EDIFICACIONES             </t>
  </si>
  <si>
    <t xml:space="preserve">COSTO DE FINANCIAMIENTO                           </t>
  </si>
  <si>
    <t>DEPRECIACION ACUMULAD-MAQUIN.Y EQUIPO DE E</t>
  </si>
  <si>
    <t>DEPREC. MAQ.Y EQU. E</t>
  </si>
  <si>
    <t xml:space="preserve">DEPRECIACION ACUMULADA-UNIDADES DE TRANSPORTE     </t>
  </si>
  <si>
    <t xml:space="preserve">DEPREC. UNIDADES DE TRANSPORTE - COSTO            </t>
  </si>
  <si>
    <t xml:space="preserve">DEPREC. UNIDADES DE TRANSPORTE - REVALUACION      </t>
  </si>
  <si>
    <t xml:space="preserve">DEPRECIACION ACUMULADA- MUEBLES Y ENSERES         </t>
  </si>
  <si>
    <t xml:space="preserve">DEPREC. MUEBLES Y ENSERES - COSTO                 </t>
  </si>
  <si>
    <t xml:space="preserve">DEPREC. MUEBLES Y ENSERES - REVALUACION           </t>
  </si>
  <si>
    <t xml:space="preserve">DEPRECIACION ACUMULADA-EQUIPOS DIVERSOS           </t>
  </si>
  <si>
    <t xml:space="preserve">DEPREC. EQUIPOS DIVERSOS- COSTO                   </t>
  </si>
  <si>
    <t xml:space="preserve">DEPREC. EQUIPOS DIVERSOS- REVALUACION             </t>
  </si>
  <si>
    <t xml:space="preserve">DEPREC. ACUMULADA PROPIEDAD-ARREND. OPERATIVO     </t>
  </si>
  <si>
    <t xml:space="preserve">DEPREC.ACTIVOS POR DERECHO DE USO-ARREN.OPERATIVO </t>
  </si>
  <si>
    <t xml:space="preserve">DEPREC.ACT.POR DER.DE USO-ARREN.OPER.-PLAN PROD.  </t>
  </si>
  <si>
    <t xml:space="preserve">DEPREC.ACT.POR DER.DE USO-ARREN.OPER.-TERRENOS    </t>
  </si>
  <si>
    <t xml:space="preserve">DEPREC.ACT.POR DER.DE USO-ARREN.OPER.-EDIFICACION </t>
  </si>
  <si>
    <t>DEPREC.ACT.POR DER.DE USO-ARREN.OPER.-MAQ.EQ.E</t>
  </si>
  <si>
    <t xml:space="preserve">DEPREC.ACT.POR DER.DE USO-ARREN.OPER.-UNID.TRANSP </t>
  </si>
  <si>
    <t>DEPREC.ACT.POR DER. DE USO-ARREN.OPER.-EQUIP.DIVER</t>
  </si>
  <si>
    <t xml:space="preserve">DEPREC. ACUMULADA PROPIEDAD  PLANTA Y EQUIPO      </t>
  </si>
  <si>
    <t xml:space="preserve">DEPREC.ACUMULADA PROP. PLANTA Y EQUIPO-COSTO      </t>
  </si>
  <si>
    <t xml:space="preserve">DEP.ACUM.PROP.PLANTA Y EQUIP.COSTO-PLANTA PRODUC  </t>
  </si>
  <si>
    <t xml:space="preserve">DEP.ACUM.PROP.PLANTA Y EQUIP.COSTO-EDIFICACIONES  </t>
  </si>
  <si>
    <t xml:space="preserve">DEP.ACUM.PROP.PLANTA Y EQUIP.COSTO-INSTALACIONES  </t>
  </si>
  <si>
    <t>DEP.ACUM.PROP.PLANTA Y EQ.COSTO-MEJORAS LOC.ARREND</t>
  </si>
  <si>
    <t>DEP.ACUM.PROP.PLANTA Y EQ.COSTO-MAQ.Y EQUIP.E</t>
  </si>
  <si>
    <t xml:space="preserve">DEP.ACUM.PROP.PLANTA Y EQ.COSTO-UNID. DE TRANSP   </t>
  </si>
  <si>
    <t xml:space="preserve">DEP.ACUM.PROP.PLANTA Y EQ.COSTO-MUEBLES Y ENSERES </t>
  </si>
  <si>
    <t xml:space="preserve">DEP.ACUM.PROP.PLANTA Y EQ.COSTO-EQUIP. DIVERSOS   </t>
  </si>
  <si>
    <t xml:space="preserve">DEP.ACUM.PROP.PLANTA Y EQ.COSTO-HERRAMIENTAS      </t>
  </si>
  <si>
    <t>DEP.ACUM.PROP.PLANTA Y EQUIP.COSTO-UNID. DE REEMP.</t>
  </si>
  <si>
    <t xml:space="preserve">DEP.ACUM. PROP. PLANTA Y EQUIPO-REVALUACION       </t>
  </si>
  <si>
    <t xml:space="preserve">DEP.ACUM.PROP.PLANTA Y EQUIP.REV.-PLANTA PRODUCT. </t>
  </si>
  <si>
    <t xml:space="preserve">DEP.ACUM.PROP.PLANTA Y EQUIP.REV.-EDIFICACIONES   </t>
  </si>
  <si>
    <t xml:space="preserve">DEP.ACUM.PROP.PLANTA Y EQUIP.REV.-INSTALACIONES   </t>
  </si>
  <si>
    <t>DEP.ACUM.PROP.PLANTA Y EQ.REV.-MEJORAS LOC.ARRENDA</t>
  </si>
  <si>
    <t>DEP.ACUM.PROP.PLANTA Y EQ.REV.MAQ.Y EQUIP. DE E</t>
  </si>
  <si>
    <t>DEP.ACUM.PROP.PLANTA Y EQ.REV.-UNID. DE TRANSPORTE</t>
  </si>
  <si>
    <t xml:space="preserve">DEP.ACUM.PROP.PLANTA Y EQ.REV.-MUEBLES Y ENSERES  </t>
  </si>
  <si>
    <t>DEP.ACUM.PROP.PLANTA Y EQUIP.REV.-EQUIPOS DIVERSOS</t>
  </si>
  <si>
    <t>DEP.ACUM.PROP.PLANTA Y EQ.REV.HERR.Y UNID.REEM.FIN</t>
  </si>
  <si>
    <t xml:space="preserve">DEP.ACUM.PROP.PLANTA Y EQ.-COSTO DE FINANCIAC     </t>
  </si>
  <si>
    <t xml:space="preserve">DEP.ACUM.PROP.PLANTA Y EQ.COSTO FINAN.-PLANTA PRO </t>
  </si>
  <si>
    <t xml:space="preserve">DEP.ACUM.PROP.PLANTA Y EQ.COSTO FINAN.-EDIFICAC   </t>
  </si>
  <si>
    <t>DEP.ACUM.PROP.PLAN.Y EQ.COSTO FINAN.-MAQ.Y EQ.DE E</t>
  </si>
  <si>
    <t xml:space="preserve">DEP.ACUM. PROP. PLAN.Y EQUIPO-VALOR RAZONABLE     </t>
  </si>
  <si>
    <t xml:space="preserve">DEP.ACUM.PROP.PLAN. Y EQ.V.RAZON.-PLANTA PROD.    </t>
  </si>
  <si>
    <t xml:space="preserve">AMORTIZACION ACUMULADA                            </t>
  </si>
  <si>
    <t xml:space="preserve">AMORT.ACUMULADA INTANGIBLES-COSTO                 </t>
  </si>
  <si>
    <t xml:space="preserve">AMORT.ACUM.INTANG.-COSTO-CONC.DEREC.LICEN.Y OTROS </t>
  </si>
  <si>
    <t xml:space="preserve">AMORT.ACUM.INTANG.-COSTO-PATENTES Y PROP.INDUS.   </t>
  </si>
  <si>
    <t>AMORT.ACUM.INTANG.-COSTO-PROGR.DE COMPU.(SOFTWARE)</t>
  </si>
  <si>
    <t>AMORT.ACUM.INTANG.-COSTO-DE E</t>
  </si>
  <si>
    <t xml:space="preserve">AMORT.ACUM.INTANG.-COSTO-FORM.DISEÐ.Y PROTOT.     </t>
  </si>
  <si>
    <t xml:space="preserve">AMORT.ACUM.INTANG.-COSTO-OTROS ACTIV.INTANGIBLES  </t>
  </si>
  <si>
    <t xml:space="preserve">AMORT.ACUMULADA INTANGIBLES-REVALUACION           </t>
  </si>
  <si>
    <t>AMORT.ACUM.INTANG.-REVAL.-CONC.DERECH.LICEN.YOTROS</t>
  </si>
  <si>
    <t xml:space="preserve">AMORT.ACUM.INTANG.-REVAL.-PATENTES Y PROP.INDUS.  </t>
  </si>
  <si>
    <t>AMORT.ACUM.INTANG.-REVAL.-PROGR.DE COMP.(SOFTWARE)</t>
  </si>
  <si>
    <t>AMORT.ACUM.INTANG.-REVAL.-COSTO DE E</t>
  </si>
  <si>
    <t xml:space="preserve">AMORT.ACUM.INTANG.-REVAL.-FORM.DISEÐ.Y PROTOT.    </t>
  </si>
  <si>
    <t xml:space="preserve">AMORT.ACUM.INTANG.-REVAL.-OTROS ACTIV.INTANGIBLES </t>
  </si>
  <si>
    <t xml:space="preserve">AMORT.ACUMULADA INTANGIBLES-COSTO DE FINANCIACION </t>
  </si>
  <si>
    <t>AMORT.ACUM.INTANG.-COSTO DE FINANC.-E</t>
  </si>
  <si>
    <t xml:space="preserve">AMORT.ACUM.INTANG.-COSTO DE FINANC.-DESARROLLO    </t>
  </si>
  <si>
    <t xml:space="preserve">DEPRECIACION ACUMULADA-ACTIVOS BIOLOGICOS         </t>
  </si>
  <si>
    <t xml:space="preserve">DEPREC.ACUMUL.ACTIVOS BIOLOGICOS EN PROD.-COSTO   </t>
  </si>
  <si>
    <t xml:space="preserve">DEPREC.ACUMUL.ACTIVOS BIOLOGICOS EN PROD-COSTO    </t>
  </si>
  <si>
    <t xml:space="preserve">PASIVO                                            </t>
  </si>
  <si>
    <t>TRIBUTOS  CONTRAPRESTACIONES Y APORTES AL S.PENSIO</t>
  </si>
  <si>
    <t xml:space="preserve">GOBIERNO CENTRAL                                  </t>
  </si>
  <si>
    <t xml:space="preserve">IMPUESTO GENERAL A LAS VENTAS                     </t>
  </si>
  <si>
    <t xml:space="preserve">IGV - CUENTA PROPIA                               </t>
  </si>
  <si>
    <t xml:space="preserve">IGV - SERVICIOS PRESTADOS POR NO DOMICILIADOS     </t>
  </si>
  <si>
    <t xml:space="preserve">IGV - REGIMEN DE PERCEPCIONES                     </t>
  </si>
  <si>
    <t xml:space="preserve">IGV - REGIMEN DE RETENCIONES                      </t>
  </si>
  <si>
    <t xml:space="preserve">IGV - IMPORTACIONES                               </t>
  </si>
  <si>
    <t xml:space="preserve">IGV - DESTINADO A OPERACIONES NO GRAVADAS         </t>
  </si>
  <si>
    <t xml:space="preserve">IGV - DESTINADO A OPERACIONES COMUNES             </t>
  </si>
  <si>
    <t xml:space="preserve">IMPUESTO SELECTIVO AL CONSUMO                     </t>
  </si>
  <si>
    <t xml:space="preserve">DERECHOS ADUANEROS                                </t>
  </si>
  <si>
    <t xml:space="preserve">DERECHOS ARANCELARIOS                             </t>
  </si>
  <si>
    <t xml:space="preserve">DERECHOS ADUANEROS POR VENTAS                     </t>
  </si>
  <si>
    <t xml:space="preserve">IMPUESTO A LA RENTA                               </t>
  </si>
  <si>
    <t xml:space="preserve">RENTA DE TERCERA CATEGORIA                        </t>
  </si>
  <si>
    <t xml:space="preserve">RENTA DE CUARTA CATEGORIA                         </t>
  </si>
  <si>
    <t xml:space="preserve">RENTA DE QUINTA CATEGORIA                         </t>
  </si>
  <si>
    <t xml:space="preserve">RENTA DE NO DOMICILIADOS                          </t>
  </si>
  <si>
    <t xml:space="preserve">RENTA DE NO DOMICILIADO                           </t>
  </si>
  <si>
    <t xml:space="preserve">OTRAS RETENCIONES                                 </t>
  </si>
  <si>
    <t xml:space="preserve">OTROS IMPUESTOS Y CONTRAPRESTACIONES              </t>
  </si>
  <si>
    <t xml:space="preserve">IMPUESTO A LAS TRANSACCIONES FINANCIERAS          </t>
  </si>
  <si>
    <t xml:space="preserve">IMPUESTO A LOS JUEGOS DE CASINO Y TRAGAMONEDAS    </t>
  </si>
  <si>
    <t xml:space="preserve">TASAS POR LA PRESTACION DE SERVICIOS PUBLICOS     </t>
  </si>
  <si>
    <t xml:space="preserve">IMPUESTO A LOS DIVIDENDOS                         </t>
  </si>
  <si>
    <t xml:space="preserve">IMPUESTO TEMPORAL A LOS ACTIVOS NETOS             </t>
  </si>
  <si>
    <t xml:space="preserve">OTROS IMPUESTOS                                   </t>
  </si>
  <si>
    <t xml:space="preserve">CERTIFICADOS TRIBUTARIOS                          </t>
  </si>
  <si>
    <t xml:space="preserve">INSTITUCIONES PUBLICAS                            </t>
  </si>
  <si>
    <t xml:space="preserve">ESSALUD                                           </t>
  </si>
  <si>
    <t xml:space="preserve">ACCIDENTES DE TRABAJO                             </t>
  </si>
  <si>
    <t xml:space="preserve">ONP                                               </t>
  </si>
  <si>
    <t xml:space="preserve">CONTRIBUCION AL SENATI                            </t>
  </si>
  <si>
    <t xml:space="preserve">CONTRIBUCION AL SENCICO                           </t>
  </si>
  <si>
    <t xml:space="preserve">OTRAS INSTITUCIONES                               </t>
  </si>
  <si>
    <t xml:space="preserve">CONASEV                                           </t>
  </si>
  <si>
    <t xml:space="preserve">GOBIERNOS REGIONALES                              </t>
  </si>
  <si>
    <t xml:space="preserve">GOBIERNOS LOCALES                                 </t>
  </si>
  <si>
    <t xml:space="preserve">IMPUESTOS                                         </t>
  </si>
  <si>
    <t xml:space="preserve">IMPUESTO AL PATRIMONIO VEHICULAR                  </t>
  </si>
  <si>
    <t xml:space="preserve">IMPUESTO A LAS APUESTAS                           </t>
  </si>
  <si>
    <t xml:space="preserve">IMPUESTO A LOS JUEGOS                             </t>
  </si>
  <si>
    <t xml:space="preserve">IMPUESTO DE ALCABALA                              </t>
  </si>
  <si>
    <t xml:space="preserve">IMPUESTO PREDIAL                                  </t>
  </si>
  <si>
    <t>IMPUESTO A LOS ESPECTACULOS PUBLICOS NO DEPORTIVOS</t>
  </si>
  <si>
    <t xml:space="preserve">CONTRIBUCIONES                                    </t>
  </si>
  <si>
    <t xml:space="preserve">TASAS                                             </t>
  </si>
  <si>
    <t xml:space="preserve">LICENCIA DE APERTURA DE ESTABLECIMIENTOS          </t>
  </si>
  <si>
    <t xml:space="preserve">TRANSPORTE PUBLICO                                </t>
  </si>
  <si>
    <t xml:space="preserve">ESTACIONAMIENTO DE VEHICULOS                      </t>
  </si>
  <si>
    <t xml:space="preserve">SERVICIOS PUBLICOS O ARBITRIOS                    </t>
  </si>
  <si>
    <t xml:space="preserve">SERVICIOS ADMINISTRATIVOS O DERECHOS              </t>
  </si>
  <si>
    <t xml:space="preserve">OTROS COSTOS ADMINISTRATIVOS E INTERESES          </t>
  </si>
  <si>
    <t xml:space="preserve">REMUNERACIONES Y PARTICIPACIONES POR PAGAR        </t>
  </si>
  <si>
    <t xml:space="preserve">REMUNERACIONES POR PAGAR                          </t>
  </si>
  <si>
    <t xml:space="preserve">SUELDOS Y SALARIOS POR PAGAR                      </t>
  </si>
  <si>
    <t xml:space="preserve">SUELDOS                                           </t>
  </si>
  <si>
    <t xml:space="preserve">SALARIOS                                          </t>
  </si>
  <si>
    <t xml:space="preserve">COMISIONES POR PAGAR                              </t>
  </si>
  <si>
    <t xml:space="preserve">REMUNERACIONES EN ESPECIE POR PAGAR               </t>
  </si>
  <si>
    <t xml:space="preserve">GRATIFICACIONES POR PAGAR                         </t>
  </si>
  <si>
    <t xml:space="preserve">GRATIFICACIONES EMPLEADOS                         </t>
  </si>
  <si>
    <t xml:space="preserve">GRATIFICACIONES OBREROS                           </t>
  </si>
  <si>
    <t xml:space="preserve">VACACIONES POR PAGAR                              </t>
  </si>
  <si>
    <t xml:space="preserve">VACACIONES EMPLEADOS                              </t>
  </si>
  <si>
    <t xml:space="preserve">VACACIONES OBREROS                                </t>
  </si>
  <si>
    <t xml:space="preserve">PARTICIPACIONES DE LOS TRABAJADORES POR PAGAR     </t>
  </si>
  <si>
    <t xml:space="preserve">PARTICIPACIONES DE EMPLEADOS                      </t>
  </si>
  <si>
    <t xml:space="preserve">PARTICIPACIONES DE OBREROS                        </t>
  </si>
  <si>
    <t xml:space="preserve">BENEFICIOS SOCIALES DE LOS TRABAJADORES POR PAGAR </t>
  </si>
  <si>
    <t xml:space="preserve">COMPENSACION POR TIEMPO DE SERVICIOS              </t>
  </si>
  <si>
    <t xml:space="preserve">C.T.S. EMPLEADOS                                  </t>
  </si>
  <si>
    <t xml:space="preserve">C.T.S. OBREROS                                    </t>
  </si>
  <si>
    <t xml:space="preserve">ADELANTO DE COMPENSACION POR TIEMPO DE SERVICIOS  </t>
  </si>
  <si>
    <t xml:space="preserve">PENSIONES Y JUBILACIONES                          </t>
  </si>
  <si>
    <t xml:space="preserve">ADMINISTRADORAS DE FONDOS DE PENSIONES            </t>
  </si>
  <si>
    <t xml:space="preserve">OTRAS REMUNERACIONES Y PARTICIPACIONES POR PAGAR  </t>
  </si>
  <si>
    <t xml:space="preserve">CUENTAS POR PAGAR COMERCIALES TERCEROS            </t>
  </si>
  <si>
    <t>FACTURAS  BOLETAS Y OTROS COMPROBANTES POR PAGAR T</t>
  </si>
  <si>
    <t xml:space="preserve">FACTURAS NO EMITIDAS POR PAGAR TERCEROS           </t>
  </si>
  <si>
    <t xml:space="preserve">FACTURAS EMITIDAS POR PAGAR TERCEROS              </t>
  </si>
  <si>
    <t xml:space="preserve">FACTURAS EMITIDAS POR PAGAR M.N. TERCEROS         </t>
  </si>
  <si>
    <t xml:space="preserve">FACTURAS EMITIDAS POR PAGAR M.E. TERCEROS         </t>
  </si>
  <si>
    <t xml:space="preserve">DETRACCIONES POR PAGAR MN                         </t>
  </si>
  <si>
    <t xml:space="preserve">ANTICIPOS A PROVEEDORES                           </t>
  </si>
  <si>
    <t xml:space="preserve">ANTICIPOS A PROVEEDORES M.N.                      </t>
  </si>
  <si>
    <t xml:space="preserve">ANTICIPOS A PROVEEDORES M.E.                      </t>
  </si>
  <si>
    <t xml:space="preserve">LETRAS POR PAGAR TERCEROS                         </t>
  </si>
  <si>
    <t xml:space="preserve">LETRAS POR PAGAR M.N. TERCEROS                    </t>
  </si>
  <si>
    <t xml:space="preserve">LETRAS POR PAGAR M.E. TERCEROS                    </t>
  </si>
  <si>
    <t xml:space="preserve">HONORARIOS POR PAGAR                              </t>
  </si>
  <si>
    <t xml:space="preserve">HONORARIOS POR PAGAR M.N.                         </t>
  </si>
  <si>
    <t xml:space="preserve">HONORARIOS POR PAGAR M.E.                         </t>
  </si>
  <si>
    <t xml:space="preserve">CUENTAS POR PAGAR COMERCIALES RELACIONADAS        </t>
  </si>
  <si>
    <t>FACTURAS  BOLETAS Y OTROS COMPROBANTES POR PAGAR R</t>
  </si>
  <si>
    <t xml:space="preserve">FACTURAS NO EMITIDAS POR PAGAR RELACIONADAS       </t>
  </si>
  <si>
    <t xml:space="preserve">FACTURAS NO EMITIDAS POR PAGAR RELACIONADAS M.N.  </t>
  </si>
  <si>
    <t xml:space="preserve">FACTURAS NO EMITIDAS POR PAGAR RELACIONADAS M.E.  </t>
  </si>
  <si>
    <t xml:space="preserve">FACTURAS EMITIDAS POR PAGAR RELACIONADAS          </t>
  </si>
  <si>
    <t xml:space="preserve">FACTURAS EMITIDAS POR PAGAR M.N. RELACIONADAS     </t>
  </si>
  <si>
    <t xml:space="preserve">FACTURAS EMITIDAS POR PAGAR M.E. RELACIONADAS     </t>
  </si>
  <si>
    <t xml:space="preserve">ANTICIPOS OTORGADOS                               </t>
  </si>
  <si>
    <t xml:space="preserve">ANTICIPOS OTORGADOS M.N. RELACIONADAS             </t>
  </si>
  <si>
    <t xml:space="preserve">ANTICIPOS OTORGADOS M.E. RELACIONADAS             </t>
  </si>
  <si>
    <t xml:space="preserve">LETRAS POR PAGAR RELACIONADAS                     </t>
  </si>
  <si>
    <t xml:space="preserve">LETRAS POR PAGAR M.N. RELACIONADAS                </t>
  </si>
  <si>
    <t xml:space="preserve">LETRAS POR PAGAR M.E. RELACIONADAS                </t>
  </si>
  <si>
    <t xml:space="preserve">HONORARIOS POR PAGAR RELACIONADAS                 </t>
  </si>
  <si>
    <t xml:space="preserve">HONORARIOS POR PAGAR M.N. RELACIONADAS            </t>
  </si>
  <si>
    <t xml:space="preserve">HONORARIOS POR PAGAR M.E. RELACIONADAS            </t>
  </si>
  <si>
    <t xml:space="preserve">CTAS POR PAGAR A LOS ACC.(SOCIOS) Y DIREC.        </t>
  </si>
  <si>
    <t xml:space="preserve">ACCIONISTAS (O SOCIOS  PARTICIPES)                </t>
  </si>
  <si>
    <t xml:space="preserve">PRESTAMOS ACCIONISTAS                             </t>
  </si>
  <si>
    <t xml:space="preserve">PRESTAMOS ACCIONISTAS CORTO PLAZO                 </t>
  </si>
  <si>
    <t xml:space="preserve">PRESTAMOS ACCIONISTAS CORTO PLAZO M.N.            </t>
  </si>
  <si>
    <t xml:space="preserve">PRESTAMOS ACCIONISTAS CORTO PLAZO M.E.            </t>
  </si>
  <si>
    <t xml:space="preserve">PRESTAMOS ACCIONISTAS LARGO PLAZO                 </t>
  </si>
  <si>
    <t xml:space="preserve">PRESTAMOS ACCIONISTAS LARGO PLAZO M.N.            </t>
  </si>
  <si>
    <t xml:space="preserve">PRESTAMOS ACCIONISTAS LARGO PLAZO M.E.            </t>
  </si>
  <si>
    <t xml:space="preserve">DIVIDENDOS ACCIONISTAS                            </t>
  </si>
  <si>
    <t xml:space="preserve">OTRAS CUENTAS POR PAGAR ACCIONISTAS               </t>
  </si>
  <si>
    <t xml:space="preserve">DIETAS DIRECTORES                                 </t>
  </si>
  <si>
    <t xml:space="preserve">OTRAS CUENTAS POR PAGAR DIRECTORES                </t>
  </si>
  <si>
    <t xml:space="preserve">OBLIGACIONES FINANCIERAS                          </t>
  </si>
  <si>
    <t>PRESTAMOS DE INSTITUCIONES FINANCIERAS Y OTRAS ENT</t>
  </si>
  <si>
    <t xml:space="preserve">INSTITUCIONES FINANCIERAS                         </t>
  </si>
  <si>
    <t xml:space="preserve">INSTITUCIONES FINANCIERAS M.N.                    </t>
  </si>
  <si>
    <t xml:space="preserve">INSTITUCIONES FINANCIERAS M.E.                    </t>
  </si>
  <si>
    <t xml:space="preserve">OTRAS ENTIDADES                                   </t>
  </si>
  <si>
    <t xml:space="preserve">CONTRATOS DE ARRENDAMIENTO FINANCIERO             </t>
  </si>
  <si>
    <t xml:space="preserve">LEASING M.N.                                      </t>
  </si>
  <si>
    <t xml:space="preserve">LEASING M.E.                                      </t>
  </si>
  <si>
    <t xml:space="preserve">LEASEBACK M.N.                                    </t>
  </si>
  <si>
    <t xml:space="preserve">LEASEBACK M.E.                                    </t>
  </si>
  <si>
    <t xml:space="preserve">OBLIGACIONES EMITIDAS                             </t>
  </si>
  <si>
    <t xml:space="preserve">BONOS EMITIDOS                                    </t>
  </si>
  <si>
    <t xml:space="preserve">BONOS TITULIZADOS                                 </t>
  </si>
  <si>
    <t xml:space="preserve">PAPELES COMERCIALES                               </t>
  </si>
  <si>
    <t xml:space="preserve">OTRAS OBLIGACIONES                                </t>
  </si>
  <si>
    <t xml:space="preserve">OTROS INSTRUMENTOS FINANCIEROS POR PAGAR          </t>
  </si>
  <si>
    <t xml:space="preserve">LETRAS                                            </t>
  </si>
  <si>
    <t xml:space="preserve">BONOS                                             </t>
  </si>
  <si>
    <t xml:space="preserve">PAGARES                                           </t>
  </si>
  <si>
    <t xml:space="preserve">FACTURAS CONFORMADAS                              </t>
  </si>
  <si>
    <t xml:space="preserve">OTRAS OBLIGACIONES FINANCIERAS                    </t>
  </si>
  <si>
    <t xml:space="preserve">CONFIRMING M.N.                                   </t>
  </si>
  <si>
    <t xml:space="preserve">CONFIRMING M.E.                                   </t>
  </si>
  <si>
    <t xml:space="preserve">FACTORING M.N.                                    </t>
  </si>
  <si>
    <t xml:space="preserve">FACTORING M.E.                                    </t>
  </si>
  <si>
    <t xml:space="preserve">COSTOS DE FINANCIACION POR PAGAR                  </t>
  </si>
  <si>
    <t xml:space="preserve">INSTITUCIONES FINANCIERAS - COSTO FINANCIACION    </t>
  </si>
  <si>
    <t xml:space="preserve">OTRAS ENTIDADES - COSTO FINANCIACION              </t>
  </si>
  <si>
    <t xml:space="preserve">PAGAR╔S                                           </t>
  </si>
  <si>
    <t xml:space="preserve">PRESTAMOS CON COMPROMISOS DE RECOMPRA             </t>
  </si>
  <si>
    <t xml:space="preserve">CUENTAS POR PAGAR DIVERSAS TERCEROS               </t>
  </si>
  <si>
    <t xml:space="preserve">RECLAMACIONES DE TERCEROS                         </t>
  </si>
  <si>
    <t xml:space="preserve">RECLAMACIONES DE TERCEROS M.N.                    </t>
  </si>
  <si>
    <t xml:space="preserve">RECLAMACIONES DE TERCEROS M.E.                    </t>
  </si>
  <si>
    <t xml:space="preserve">PASIVOS POR INSTRUMENTOS FINANCIEROS              </t>
  </si>
  <si>
    <t xml:space="preserve">CARTERA DE NEGOCIACION                            </t>
  </si>
  <si>
    <t xml:space="preserve">INSTRUMENTOS DE COBERTURA                         </t>
  </si>
  <si>
    <t xml:space="preserve">PASIVOS POR COMPRA DE ACTIVO INMOVILIZADO         </t>
  </si>
  <si>
    <t xml:space="preserve">ACTIVOS ADQUIRIDOS EN ARRENDAMIENTO FINANCIERO    </t>
  </si>
  <si>
    <t xml:space="preserve">PARTICIPACION DE TERCEROS EN ACUERDOS CONJUNTOS   </t>
  </si>
  <si>
    <t xml:space="preserve">DEPOSITOS RECIBIDOS EN GARANTIA                   </t>
  </si>
  <si>
    <t xml:space="preserve">OTRAS CUENTAS POR PAGAR DIVERSAS                  </t>
  </si>
  <si>
    <t xml:space="preserve">SUBSIDIOS GUBERNAMENTALES                         </t>
  </si>
  <si>
    <t xml:space="preserve">DONACIONES CONDICIONADAS                          </t>
  </si>
  <si>
    <t xml:space="preserve">OTRAS CUENTAS POR PAGAR                           </t>
  </si>
  <si>
    <t xml:space="preserve">CUENTAS POR PAGAR DIVERSAS RELACIONADAS           </t>
  </si>
  <si>
    <t xml:space="preserve">PRESTAMOS                                         </t>
  </si>
  <si>
    <t xml:space="preserve">PRESTAMOS RECIBIDOS M.N. RELACIONADAS             </t>
  </si>
  <si>
    <t xml:space="preserve">PRESTAMOS RECIBIDOS M.E. RELACIONADAS             </t>
  </si>
  <si>
    <t xml:space="preserve">PASIVO POR COMPRA DE ACTIVO INMOVILIZADO          </t>
  </si>
  <si>
    <t xml:space="preserve">PASIVO ACTIVO INMOVILIZADO INV. MOBILIARIAS       </t>
  </si>
  <si>
    <t xml:space="preserve">PASIVO ACTIVO INMOVILIZADO INV. INMOBILIARIAS     </t>
  </si>
  <si>
    <t>PASIVO ACTIVO INMOVILIZADO ADQUIRIDOS ARRENDAMIENT</t>
  </si>
  <si>
    <t xml:space="preserve">PASIVO ACTIVO INMOVILIZADO PROPIEDAD PLANTA Y EQU </t>
  </si>
  <si>
    <t xml:space="preserve">PASIVO ACTIVO INMOVILIZADO INTANGIBLES            </t>
  </si>
  <si>
    <t xml:space="preserve">PASIVO ACTIVO INMOVILIZADO BIOLOGICOS             </t>
  </si>
  <si>
    <t xml:space="preserve">PROVISIONES                                       </t>
  </si>
  <si>
    <t xml:space="preserve">PROVISION PARA LITIGIOS                           </t>
  </si>
  <si>
    <t>PROVISION POR DESMANTELAMIENTO  RETIRO O REHABILIT</t>
  </si>
  <si>
    <t xml:space="preserve">PROVISION PARA REESTRUCTURACIONES                 </t>
  </si>
  <si>
    <t xml:space="preserve">PROVISION PARA PROTECCION Y REMEDIACION DEL MEDIO </t>
  </si>
  <si>
    <t xml:space="preserve">PROVISION PARA GASTOS DE RESPONSABILIDAD SOCIAL   </t>
  </si>
  <si>
    <t xml:space="preserve">PROVISION PARA GARANTIAS                          </t>
  </si>
  <si>
    <t xml:space="preserve">PROVISION POR ACTIVOS POR DERECHO DE USO          </t>
  </si>
  <si>
    <t xml:space="preserve">OTRAS PROVISIONES                                 </t>
  </si>
  <si>
    <t xml:space="preserve">PASIVO DIFERIDO                                   </t>
  </si>
  <si>
    <t>INTERESES NO DEVENGADOS EN TRANSACCIONES CON TERCE</t>
  </si>
  <si>
    <t>GANANCIA EN VENTA CON ARRENDAMIENTO FINANCIERO PAR</t>
  </si>
  <si>
    <t xml:space="preserve">SUBSIDIOS RECIBIDOS DIFERIDOS                     </t>
  </si>
  <si>
    <t xml:space="preserve">INGRESOS DIFERIDOS                                </t>
  </si>
  <si>
    <t xml:space="preserve">COSTOS DIFERIDOS                                  </t>
  </si>
  <si>
    <t xml:space="preserve">PATRIMONIO NETO                                   </t>
  </si>
  <si>
    <t xml:space="preserve">CAPITAL                                           </t>
  </si>
  <si>
    <t xml:space="preserve">CAPITAL SOCIAL                                    </t>
  </si>
  <si>
    <t xml:space="preserve">ACCIONES                                          </t>
  </si>
  <si>
    <t xml:space="preserve">PARTICIPACIONES                                   </t>
  </si>
  <si>
    <t xml:space="preserve">ACCIONES EN TESORERIA                             </t>
  </si>
  <si>
    <t xml:space="preserve">ACCIONES DE INVERSION EN TESORERIA                </t>
  </si>
  <si>
    <t xml:space="preserve">CAPITAL ADICIONAL                                 </t>
  </si>
  <si>
    <t xml:space="preserve">PRIMAS (DESCUENTO) DE ACCIONES                    </t>
  </si>
  <si>
    <t xml:space="preserve">CAPITALIZACIONES EN TRAMITE                       </t>
  </si>
  <si>
    <t xml:space="preserve">APORTES                                           </t>
  </si>
  <si>
    <t xml:space="preserve">RESERVAS                                          </t>
  </si>
  <si>
    <t xml:space="preserve">ACREENCIAS                                        </t>
  </si>
  <si>
    <t xml:space="preserve">UTILIDADES                                        </t>
  </si>
  <si>
    <t>REDUCCIONES DE CAPITAL PENDIENTES DE FORMALIZACION</t>
  </si>
  <si>
    <t xml:space="preserve">RESULTADOS NO REALIZADOS                          </t>
  </si>
  <si>
    <t>DIFERENCIA EN CAMBIO DE INVERSIONES PERMANENTES EN</t>
  </si>
  <si>
    <t>INSTRUMENTOS FINANCIEROS COBERTURA DE FLUJO EFECTI</t>
  </si>
  <si>
    <t>RESULTADO EN ACT. O PAS. FINANC. MANT. PARA NEGOC.</t>
  </si>
  <si>
    <t xml:space="preserve">GANANCIA ACTIVOS O PASIVOS FINANCIEROS            </t>
  </si>
  <si>
    <t xml:space="preserve">PERDIDA ACTIVOS O PASIVOS FINANCIEROS             </t>
  </si>
  <si>
    <t>RESULTADO EN OTROS ACTIVOS O PASIVOS POR INVER.FIN</t>
  </si>
  <si>
    <t xml:space="preserve">GANANCIA                                          </t>
  </si>
  <si>
    <t xml:space="preserve">P╔RDIDA                                           </t>
  </si>
  <si>
    <t xml:space="preserve">GANANCIA ACTIVOS O PASIVOS MANT. PARA NEGOC       </t>
  </si>
  <si>
    <t xml:space="preserve">PERDIDA   ACTIVOS O PASIVOS MANT. PARA NEGOC      </t>
  </si>
  <si>
    <t xml:space="preserve">ADQUISICION DIRECTA                               </t>
  </si>
  <si>
    <t xml:space="preserve">ARRENDAMIENTO FINANCIERO                          </t>
  </si>
  <si>
    <t>PARTICIPACION EN E</t>
  </si>
  <si>
    <t xml:space="preserve">RESERVA REINVERSION                               </t>
  </si>
  <si>
    <t xml:space="preserve">RESERVA LEGAL                                     </t>
  </si>
  <si>
    <t xml:space="preserve">RESERVA CONTRACTUALES                             </t>
  </si>
  <si>
    <t xml:space="preserve">RESERVA ESTATUTARIAS                              </t>
  </si>
  <si>
    <t xml:space="preserve">RESERVA FACULTATIVAS                              </t>
  </si>
  <si>
    <t xml:space="preserve">OTRAS RESERVAS                                    </t>
  </si>
  <si>
    <t xml:space="preserve">RESULTADOS ACUMULADOS                             </t>
  </si>
  <si>
    <t xml:space="preserve">UTILIDADES NO DISTRIBUIDAS                        </t>
  </si>
  <si>
    <t xml:space="preserve">UTILIDADES ACUMULADAS                             </t>
  </si>
  <si>
    <t xml:space="preserve">INGRESOS DE AÐOS ANTERIORES                       </t>
  </si>
  <si>
    <t xml:space="preserve">PERDIDAS ACUMULADAS                               </t>
  </si>
  <si>
    <t xml:space="preserve">GASTOS DE AÐOS ANTERIORES                         </t>
  </si>
  <si>
    <t xml:space="preserve">GASTOS POR NATURALEZA                             </t>
  </si>
  <si>
    <t xml:space="preserve">COMPRAS                                           </t>
  </si>
  <si>
    <t xml:space="preserve">COSTOS VINCULADOS CON LAS COMPRAS                 </t>
  </si>
  <si>
    <t xml:space="preserve">COSTOS VINCULADOS CON LAS COMPRAS DE MERCADERIAS  </t>
  </si>
  <si>
    <t xml:space="preserve">TRANSPORTE MERCADERIAS                            </t>
  </si>
  <si>
    <t xml:space="preserve">SEGUROS MERCADERIAS                               </t>
  </si>
  <si>
    <t xml:space="preserve">DERECHOS ADUANEROS MERCADERIAS                    </t>
  </si>
  <si>
    <t xml:space="preserve">COMISIONES MERCADERIAS                            </t>
  </si>
  <si>
    <t>OTROS COSTOS VINCULADOS CON LAS COMPRAS DE MERCADE</t>
  </si>
  <si>
    <t>COSTOS VINCULADOS CON LAS COMPRAS DE MATERIAS PRIM</t>
  </si>
  <si>
    <t xml:space="preserve">TRANSPORTE MATERIA PRIMA                          </t>
  </si>
  <si>
    <t xml:space="preserve">SEGUROS MATERIA PRIMA                             </t>
  </si>
  <si>
    <t xml:space="preserve">DERECHOS ADUANEROS MATERIA PRIMA                  </t>
  </si>
  <si>
    <t xml:space="preserve">COMISIONES MATERIA PRIMA                          </t>
  </si>
  <si>
    <t>OTROS COSTOS VINCULADOS CON LAS COMPRAS DE MATERIA</t>
  </si>
  <si>
    <t>COSTOS VINCULADOS CON LAS COMPRAS DE MATERIALES  S</t>
  </si>
  <si>
    <t xml:space="preserve">TRANSPORTE MATERIALES  SUMINISTROS Y REPUESTOS    </t>
  </si>
  <si>
    <t xml:space="preserve">SEGUROS MATERIALES  SUMINISTROS Y REPUESTOS       </t>
  </si>
  <si>
    <t>DERECHOS ADUANEROS MATERIALES  SUMINISTROS Y REPUE</t>
  </si>
  <si>
    <t xml:space="preserve">COMISIONES MATERIALES  SUMINISTROS Y REPUESTOS    </t>
  </si>
  <si>
    <t>COSTOS VINCULADOS CON LAS COMPRAS DE ENVASES Y EMB</t>
  </si>
  <si>
    <t xml:space="preserve">TRANSPORTE ENVASES Y EMBALAJES                    </t>
  </si>
  <si>
    <t xml:space="preserve">SEGUROS ENVASES Y EMBALAJES                       </t>
  </si>
  <si>
    <t xml:space="preserve">DERECHOS ADUANEROS ENVASES Y EMBALAJES            </t>
  </si>
  <si>
    <t xml:space="preserve">COMISIONES ENVASES Y EMBALAJES                    </t>
  </si>
  <si>
    <t>OTROS COSTOS VINCULADOS CON LAS COMPRAS DE ENVASES</t>
  </si>
  <si>
    <t xml:space="preserve">VARIACION DE INVENTARIOS                          </t>
  </si>
  <si>
    <t xml:space="preserve">MERCADERIAS MANUFACTURADAS                        </t>
  </si>
  <si>
    <t xml:space="preserve">GASTOS DE PERSONAL Y DIRECTORES                   </t>
  </si>
  <si>
    <t xml:space="preserve">REMUNERACIONES                                    </t>
  </si>
  <si>
    <t xml:space="preserve">SUELDOS Y SALARIOS                                </t>
  </si>
  <si>
    <t xml:space="preserve">COMISIONES                                        </t>
  </si>
  <si>
    <t xml:space="preserve">REMUNERACIONES EN ESPECIE                         </t>
  </si>
  <si>
    <t xml:space="preserve">GRATIFICACIONES                                   </t>
  </si>
  <si>
    <t xml:space="preserve">VACACIONES                                        </t>
  </si>
  <si>
    <t xml:space="preserve">OTRAS REMUNERACIONES                              </t>
  </si>
  <si>
    <t xml:space="preserve">REFRIGERIOS                                       </t>
  </si>
  <si>
    <t xml:space="preserve">INDEMNIZACIONES AL PERSONAL                       </t>
  </si>
  <si>
    <t xml:space="preserve">INDEMNIZACIONES EMPLEADOS                         </t>
  </si>
  <si>
    <t xml:space="preserve">INDEMNIZACIONES OBREROS                           </t>
  </si>
  <si>
    <t xml:space="preserve">CAPACITACION                                      </t>
  </si>
  <si>
    <t xml:space="preserve">ATENCION AL PERSONAL                              </t>
  </si>
  <si>
    <t>SEGURIDAD  PREVISION SOCIAL Y OTRAS CONTRIBUCIONES</t>
  </si>
  <si>
    <t xml:space="preserve">REGIMEN DE PRESTACIONES DE SALUD                  </t>
  </si>
  <si>
    <t xml:space="preserve">REGIMEN DE PENSIONES                              </t>
  </si>
  <si>
    <t>SEGURO COMPLEMENTARIO DE TRABAJO DE RIESGO ACCIDEN</t>
  </si>
  <si>
    <t xml:space="preserve">SEGURO DE VIDA                                    </t>
  </si>
  <si>
    <t>SEGUROS PARTICULARES DE PRESTACIONES DE SALUD - EP</t>
  </si>
  <si>
    <t>CAJA DE BENEFICIOS DE SEGURIDAD SOCIAL DEL PESCADO</t>
  </si>
  <si>
    <t xml:space="preserve">CONTRIBUCIONES AL SENCICO Y EL SENATI             </t>
  </si>
  <si>
    <t xml:space="preserve">RETRIBUCIONES AL DIRECTORIO                       </t>
  </si>
  <si>
    <t xml:space="preserve">BENEFICIOS SOCIALES DE LOS TRABAJADORES           </t>
  </si>
  <si>
    <t xml:space="preserve">COMPENSACION POR TIEMPO DE SERVICIO               </t>
  </si>
  <si>
    <t xml:space="preserve">COMPENSACION POR TIEMPO DE SERVICIO EMPLEADOS     </t>
  </si>
  <si>
    <t xml:space="preserve">COMPENSACION POR TIEMPO DE SERVICIO OBREROS       </t>
  </si>
  <si>
    <t xml:space="preserve">OTROS BENEFICIOS POST-EMPLEO                      </t>
  </si>
  <si>
    <t xml:space="preserve">PARTICIPACION EN LAS UTILIDADES                   </t>
  </si>
  <si>
    <t xml:space="preserve">PARTICIPACION CORRIENTE                           </t>
  </si>
  <si>
    <t xml:space="preserve">PARTICIPACION DIFERIDA                            </t>
  </si>
  <si>
    <t xml:space="preserve">GASTOS DE SERVICIOS PRESTADOS POR TERCEROS        </t>
  </si>
  <si>
    <t xml:space="preserve">TRANSPORTE  CORREOS Y GASTOS DE VIAJE             </t>
  </si>
  <si>
    <t xml:space="preserve">TRANSPORTE                                        </t>
  </si>
  <si>
    <t xml:space="preserve">TRANSPORTE DE CARGA                               </t>
  </si>
  <si>
    <t xml:space="preserve">TRANSPORTE DE PASAJEROS                           </t>
  </si>
  <si>
    <t xml:space="preserve">PASAJES TERRESTRES                                </t>
  </si>
  <si>
    <t xml:space="preserve">PASAJES AEREOS                                    </t>
  </si>
  <si>
    <t xml:space="preserve">CORREOS                                           </t>
  </si>
  <si>
    <t xml:space="preserve">ALOJAMIENTO                                       </t>
  </si>
  <si>
    <t xml:space="preserve">ALIMENTACION                                      </t>
  </si>
  <si>
    <t xml:space="preserve">OTROS GASTOS DE VIAJE                             </t>
  </si>
  <si>
    <t xml:space="preserve">ASESORIA Y CONSULTORIA                            </t>
  </si>
  <si>
    <t xml:space="preserve">ADMINISTRATIVA                                    </t>
  </si>
  <si>
    <t xml:space="preserve">LEGAL Y TRIBUTARIA                                </t>
  </si>
  <si>
    <t xml:space="preserve">AUDITORIA Y CONTABLE                              </t>
  </si>
  <si>
    <t xml:space="preserve">MERCADOTECNIA                                     </t>
  </si>
  <si>
    <t xml:space="preserve">MEDIOAMBIENTAL                                    </t>
  </si>
  <si>
    <t xml:space="preserve">INVESTIGACION Y DESARROLLO                        </t>
  </si>
  <si>
    <t xml:space="preserve">PRODUCCION                                        </t>
  </si>
  <si>
    <t xml:space="preserve">PRODUCCION ENCARGADA A TERCEROS                   </t>
  </si>
  <si>
    <t xml:space="preserve">MANTENIMIENTO Y REPARACIONES                      </t>
  </si>
  <si>
    <t xml:space="preserve">ACTIVOS POR DERECHO DE USO-FINANCIERO             </t>
  </si>
  <si>
    <t xml:space="preserve">ACTIVOS POR DERECHO DE USO-OPERATIVO              </t>
  </si>
  <si>
    <t xml:space="preserve">ALQUILERES TERRENOS                               </t>
  </si>
  <si>
    <t xml:space="preserve">ALQUILERES EDIFICACIONES                          </t>
  </si>
  <si>
    <t>ALQUILERES MAQUINARIAS Y EQUIPOS DE E</t>
  </si>
  <si>
    <t xml:space="preserve">ALQUILERES EQUIPO DE TRANSPORTE                   </t>
  </si>
  <si>
    <t xml:space="preserve">ALQUILERES MUEBLES Y ENSERES                      </t>
  </si>
  <si>
    <t xml:space="preserve">ALQUILERES EQUIPOS DIVERSOS                       </t>
  </si>
  <si>
    <t xml:space="preserve">SERVICIOS BASICOS                                 </t>
  </si>
  <si>
    <t xml:space="preserve">ENERGIA ELECTRICA                                 </t>
  </si>
  <si>
    <t xml:space="preserve">GAS                                               </t>
  </si>
  <si>
    <t xml:space="preserve">AGUA                                              </t>
  </si>
  <si>
    <t xml:space="preserve">TELEFONO                                          </t>
  </si>
  <si>
    <t xml:space="preserve">INTERNET                                          </t>
  </si>
  <si>
    <t xml:space="preserve">RADIO                                             </t>
  </si>
  <si>
    <t xml:space="preserve">CABLE                                             </t>
  </si>
  <si>
    <t xml:space="preserve">PUBLICIDAD  PUBLICACIONES  RELACIONES PUBLICAS    </t>
  </si>
  <si>
    <t xml:space="preserve">PUBLICIDAD                                        </t>
  </si>
  <si>
    <t xml:space="preserve">PUBLICACIONES                                     </t>
  </si>
  <si>
    <t xml:space="preserve">RELACIONES PUBLICAS                               </t>
  </si>
  <si>
    <t xml:space="preserve">SERVICIOS DE CONTRATISTAS                         </t>
  </si>
  <si>
    <t xml:space="preserve">OTROS SERVICIOS PRESTADOS POR TERCEROS            </t>
  </si>
  <si>
    <t xml:space="preserve">GASTOS BANCARIOS                                  </t>
  </si>
  <si>
    <t xml:space="preserve">GASTOS DE LABORATORIO                             </t>
  </si>
  <si>
    <t xml:space="preserve">GASTOS POR TRIBUTOS                               </t>
  </si>
  <si>
    <t xml:space="preserve">GOBIERNO NACIONAL                                 </t>
  </si>
  <si>
    <t>IMPUESTO GENERAL A LAS VENTAS Y SELECTIVO AL CONSU</t>
  </si>
  <si>
    <t xml:space="preserve">IMPUESTO A LAS TRANSACCIONES FINANCIERAS-ITF      </t>
  </si>
  <si>
    <t xml:space="preserve">IMPUESTO TEMPORAL A LOS ACTIVOS NETOS-ITAN        </t>
  </si>
  <si>
    <t>IMPUESTO A LOS JUEGOS DE CASINO Y MAQUINAS TRAGAMO</t>
  </si>
  <si>
    <t xml:space="preserve">REGALIAS MINERAS                                  </t>
  </si>
  <si>
    <t xml:space="preserve">CANONES                                           </t>
  </si>
  <si>
    <t xml:space="preserve">GOBIERNO REGIONAL                                 </t>
  </si>
  <si>
    <t xml:space="preserve">GOBIERNO LOCAL                                    </t>
  </si>
  <si>
    <t xml:space="preserve">ARBITRIOS MUNICIPALES Y SEGURIDAD CIUDADANA       </t>
  </si>
  <si>
    <t xml:space="preserve">LICENCIA DE FUNCIONAMIENTO                        </t>
  </si>
  <si>
    <t xml:space="preserve">OTROS GOBIERNO LOCAL                              </t>
  </si>
  <si>
    <t xml:space="preserve">OTROS GASTOS POR TRIBUTOS                         </t>
  </si>
  <si>
    <t xml:space="preserve">GASTOS EN DEUDA TRIBUTARIA                        </t>
  </si>
  <si>
    <t xml:space="preserve">INTERESES-FRACCIONAMIENTO                         </t>
  </si>
  <si>
    <t xml:space="preserve">MULTAS                                            </t>
  </si>
  <si>
    <t xml:space="preserve">COSTAS Y OTROS                                    </t>
  </si>
  <si>
    <t xml:space="preserve">OTROS GASTOS DE GESTION                           </t>
  </si>
  <si>
    <t xml:space="preserve">SEGURO SOAT                                       </t>
  </si>
  <si>
    <t xml:space="preserve">SUSCRIPCIONES Y COTIZACIONES                      </t>
  </si>
  <si>
    <t xml:space="preserve">CONACO Y CAMARA DE COMERCIO                       </t>
  </si>
  <si>
    <t xml:space="preserve">LICENCIAS Y DERECHOS DE VIGENCIA                  </t>
  </si>
  <si>
    <t>COSTO NETO DE ENAJENACION DE ACTIVOS INMOVILIZADOS</t>
  </si>
  <si>
    <t xml:space="preserve">INVERSIONES INMOBILIARIAS                         </t>
  </si>
  <si>
    <t xml:space="preserve">ACTIVOS POR DERECHO DE USO-ARREDAM.FINANCIERO     </t>
  </si>
  <si>
    <t xml:space="preserve">OPERACIONES DISCONTINUADAS - ABANDONO DE ACTIVOS  </t>
  </si>
  <si>
    <t xml:space="preserve">GESTION MEDIOAMBIENTAL                            </t>
  </si>
  <si>
    <t xml:space="preserve">DONACIONES                                        </t>
  </si>
  <si>
    <t xml:space="preserve">SANCIONES ADMINISTRATIVAS                         </t>
  </si>
  <si>
    <t xml:space="preserve">PERDIDA POR MEDICION DE ACTIVOS NO FINANCIEROS AL </t>
  </si>
  <si>
    <t xml:space="preserve">INVERSION INMOBILIARIA                            </t>
  </si>
  <si>
    <t xml:space="preserve">GASTOS FINANCIEROS                                </t>
  </si>
  <si>
    <t xml:space="preserve">GASTOS EN OPERACIONES DE ENDEUDAMIENTO Y OTROS    </t>
  </si>
  <si>
    <t xml:space="preserve">PRESTAMOS DE OTRAS ENTIDADES                      </t>
  </si>
  <si>
    <t>EMISION Y COLOCACION DE INSTRUMENTOS REPRESENTATIV</t>
  </si>
  <si>
    <t xml:space="preserve">DOCUMENTOS VENDIDOS O DESCONTADOS                 </t>
  </si>
  <si>
    <t xml:space="preserve">PERDIDA POR INSTRUMENTOS FINANCIEROS DERIVADOS    </t>
  </si>
  <si>
    <t xml:space="preserve">INTERESES POR PRESTAMOS Y OTRAS OBLIGACIONES      </t>
  </si>
  <si>
    <t xml:space="preserve">INTERESES Y GASTOS DE PAGARES                     </t>
  </si>
  <si>
    <t xml:space="preserve">GASTOS CONFIRMING/FACTORING/COMPAS                </t>
  </si>
  <si>
    <t xml:space="preserve">OTRAS CARGAS FINANCIERAS                          </t>
  </si>
  <si>
    <t xml:space="preserve">OBLIGACIONES COMERCIALES                          </t>
  </si>
  <si>
    <t xml:space="preserve">GASTOS EN OPERACIONES DE FACTORAJE (FACTORING)    </t>
  </si>
  <si>
    <t xml:space="preserve">GASTOS POR MENOR VALOR                            </t>
  </si>
  <si>
    <t xml:space="preserve">DESCUENTOS CONCEDIDOS POR PRONTO PAGO             </t>
  </si>
  <si>
    <t xml:space="preserve">DIFERENCIA DE CAMBIO                              </t>
  </si>
  <si>
    <t xml:space="preserve">PERDIDA POR DIFERENCIA DE CAMBIO                  </t>
  </si>
  <si>
    <t>PERDIDA POR MEDICION DE ACTIVOS Y PASIVOS FINANCIE</t>
  </si>
  <si>
    <t xml:space="preserve">INVERSIONES PARA NEGOCIACION                      </t>
  </si>
  <si>
    <t xml:space="preserve">INVERSIONES DISPONIBLES PARA LA VENTA             </t>
  </si>
  <si>
    <t>PARTICIPACION EN RESULTADOS DE ENTIDADES RELACIONA</t>
  </si>
  <si>
    <t xml:space="preserve">PARTICIPACION EN LOS RESULTADOS DE SUBSIDIARIAS Y </t>
  </si>
  <si>
    <t xml:space="preserve">PARTICIPACIONES EN NEGOCIOS CONJUNTOS             </t>
  </si>
  <si>
    <t xml:space="preserve">OTROS GASTOS FINANCIEROS                          </t>
  </si>
  <si>
    <t xml:space="preserve">PRIMAS POR OPCIONES                               </t>
  </si>
  <si>
    <t xml:space="preserve">GASTOS FINANCIEROS EN MEDICION A VALOR DESCONTADO </t>
  </si>
  <si>
    <t>GTOS. FINANC. EN ACTUAL. DE ACT.POR DERECHO DE USO</t>
  </si>
  <si>
    <t xml:space="preserve">VALUACION Y DETERIORO DE ACTIVOS Y PROVISIONES    </t>
  </si>
  <si>
    <t xml:space="preserve">DEPRECIACION  DE PROPIEDADES  DE INVERSION        </t>
  </si>
  <si>
    <t>DEPRECIACION DE PROP. DE INVERSIONES INMOBILIARIAS</t>
  </si>
  <si>
    <t xml:space="preserve">DEPREC.PROP.INVER.INMOB.- COSTO                   </t>
  </si>
  <si>
    <t xml:space="preserve">DEPREC.PROP.INVER.INMOB.-COSTO                    </t>
  </si>
  <si>
    <t xml:space="preserve">DEPREC.PROP.INVER.INMOB.-REVALUACION              </t>
  </si>
  <si>
    <t xml:space="preserve">DEPREC.PROP.INVER.INMOB.-COSTO DE FINANCIACION    </t>
  </si>
  <si>
    <t>DEPREC. DE ACTIVOS POR DERECHO DE USO-ARREND.FINAN</t>
  </si>
  <si>
    <t xml:space="preserve">PROPIEDADES  DE INVERSION                         </t>
  </si>
  <si>
    <t xml:space="preserve">PROPIEDADES  DE INVERSION - EDIFICACIONES         </t>
  </si>
  <si>
    <t xml:space="preserve">DEPREC.ACT.DER.USO-ARRE.FIN.EDIFIC.-COSTO         </t>
  </si>
  <si>
    <t xml:space="preserve">DEPREC.ACT.DER.USO-ARRE.FIN.EDIFIC.-REVALUACION   </t>
  </si>
  <si>
    <t xml:space="preserve">DEPREC.ACT.DER.USO-ARRE.FIN.EDIFIC.-COSTO FINAN   </t>
  </si>
  <si>
    <t xml:space="preserve">PROP. PLANTA Y EQUIPO-EDIFICACIONES               </t>
  </si>
  <si>
    <t>PROP.PLANTA Y EQUIPO-MAQ. Y EQUIPOS DE E</t>
  </si>
  <si>
    <t>DEPREC.ACT.DER.USO-ARRE.FIN.MAQ.Y EQ. E</t>
  </si>
  <si>
    <t xml:space="preserve">PROP.PLANTA Y EQUIPO-UNIDADES DE TRANSPORTE       </t>
  </si>
  <si>
    <t xml:space="preserve">DEPREC.ACT.DER.USO-ARRE.FIN.UNID.DE TRANSP.-COSTO </t>
  </si>
  <si>
    <t xml:space="preserve">DEPREC.ACT.DER.USO-ARRE.FIN.UNID.DE TRANSP.-REVAL </t>
  </si>
  <si>
    <t xml:space="preserve">PROP. PLANTA Y EQUIPO - EQUIPOS DIVERSOS          </t>
  </si>
  <si>
    <t xml:space="preserve">DEPREC.ACT.DER.USO-ARRE.FIN.EQUIP.DIVER.-COSTO    </t>
  </si>
  <si>
    <t xml:space="preserve">DEPREC.ACT.DER.USO-ARRE.FIN.EQUIP.DIVER.-REVALUAC </t>
  </si>
  <si>
    <t>DEPREC. DE ACTIVOS POR DERECHO DE USO-ARREND.OPER.</t>
  </si>
  <si>
    <t xml:space="preserve">DEPREC.ACT.POR DER.DE USO.ARR.OPER.-EDIFICACIONES </t>
  </si>
  <si>
    <t xml:space="preserve">DEPREC.ACT.DER.USO-ARRE.OPER.EDIFICAC.-COSTO      </t>
  </si>
  <si>
    <t>DEPREC.ACT.DER.USO-ARRE.OPER.EDIFICAC.-REVALUACION</t>
  </si>
  <si>
    <t>DEPREC.ACT.POR DER.DE USO.ARR.OPER.-MAQ.Y EQU.E</t>
  </si>
  <si>
    <t>DEPREC.ACT.DER.USO-ARRE.OPER.MAQ.EQ.DE E</t>
  </si>
  <si>
    <t>DEPREC.ACT.POR DER.DE USO.ARR.OPER.-UNID.DE TRANS.</t>
  </si>
  <si>
    <t>DEPREC.ACT.DER.USO-ARRE.OPER.UNID.DE TRANSP.-COSTO</t>
  </si>
  <si>
    <t>DEPREC.ACT.DER.USO-ARRE.OPER.UNID.DE TRANSP.-REVAL</t>
  </si>
  <si>
    <t>DEPREC.ACT.POR DER.DE USO.ARR.OPER.-EQUIPO DIVERSO</t>
  </si>
  <si>
    <t xml:space="preserve">DEPREC.ACT.DER.USO-ARRE.OPER.EQUIP.DIVER.-COSTO   </t>
  </si>
  <si>
    <t xml:space="preserve">DEPREC.ACT.DER.USO-ARRE.OPER.EQUIP.DIVER.-REVALUA </t>
  </si>
  <si>
    <t xml:space="preserve">DEPRECIACION DE PROPIEDAD  PLANTA Y EQUIPO        </t>
  </si>
  <si>
    <t xml:space="preserve">DEPREC.DE PROPIEDAD PLANTA Y EQUIPO -COSTO        </t>
  </si>
  <si>
    <t xml:space="preserve">DEPREC.DE PPyE.COSTO-PLANTAS PRODUCTORAS          </t>
  </si>
  <si>
    <t xml:space="preserve">DEPREC.DE PPyE.COSTO-EDIFICACIONES                </t>
  </si>
  <si>
    <t>DEPREC.DE PPyE.COSTO-MAQ. Y EQ. DE E</t>
  </si>
  <si>
    <t xml:space="preserve">DEPREC.DE PPyE.COSTO-UNIDADES DE TRANSPORTE       </t>
  </si>
  <si>
    <t xml:space="preserve">DEPREC.DE PPyE.COSTO-MUEBLES Y ENSERES            </t>
  </si>
  <si>
    <t xml:space="preserve">DEPREC.DE PPyE.COSTO-EQUIPOS DIVERSOS             </t>
  </si>
  <si>
    <t xml:space="preserve">DEPREC.DE PPyE.COSTO-HERRAM. Y UNID.DE REEMPLAZO  </t>
  </si>
  <si>
    <t xml:space="preserve">DEPREC.DE PROPIEDAD PLANTA Y EQUIPO -REVALUACION  </t>
  </si>
  <si>
    <t xml:space="preserve">DEPREC.DE PPyE.REVAL.-PLANTAS PRODUCTORAS         </t>
  </si>
  <si>
    <t xml:space="preserve">DEPREC.DE PPyE.REVAL.-EDIFICACIONES               </t>
  </si>
  <si>
    <t>DEPREC.DE PPyE.REVAL.-MAQ.Y EQUIP.DE E</t>
  </si>
  <si>
    <t xml:space="preserve">DEPREC.DE PPyE.REVAL.-UNIDADES DE TRANSPORTE      </t>
  </si>
  <si>
    <t xml:space="preserve">DEPREC.DE PPyE.REVAL.-MUEBLES Y ENSERES           </t>
  </si>
  <si>
    <t xml:space="preserve">DEPREC.DE PPyE.REVAL.-EQUIPOS DIVERSOS            </t>
  </si>
  <si>
    <t xml:space="preserve">DEPREC.DE PPyE.REVAL.-HERRAM.Y UNID.DE REEMPLAZO  </t>
  </si>
  <si>
    <t xml:space="preserve">DEPREC.DE PROPIEDAD PLANTA Y EQUIPO -COSTO DE FIN </t>
  </si>
  <si>
    <t xml:space="preserve">DEPREC.DE PPyE.COSTO FINANC.-PLANTAS PRODUCTORAS  </t>
  </si>
  <si>
    <t xml:space="preserve">DEPREC.DE PPyE.COSTO FINANC.-EDIFICACIONES        </t>
  </si>
  <si>
    <t>DEPREC.DE PPyE.COSTO FINANC.-MAQ.Y EQ.DE E</t>
  </si>
  <si>
    <t xml:space="preserve">DEPREC.DE ACTIVOS BIOLOGICOS EN PRODUCCION        </t>
  </si>
  <si>
    <t xml:space="preserve">DEPREC.DE ACTIVOS BIOLOGICOS EN PROD.-COSTO       </t>
  </si>
  <si>
    <t xml:space="preserve">DEPREC.-COSTO-ACTIVOS BIOLOGICOS DE ORIGEN ANIMAL </t>
  </si>
  <si>
    <t>DEPREC.-COSTO-ACTIVOS BIOLOGICOS DE ORIGEN VEGETAL</t>
  </si>
  <si>
    <t>DEPREC.DE ACTIVOS BIOLOGICOS EN PROD.-COSTO DE FIN</t>
  </si>
  <si>
    <t>DEPREC.-COSTO FIN.-ACT.BIOLOGICOS DE ORIGEN ANIMAL</t>
  </si>
  <si>
    <t>DEPREC.-COSTO FIN.-ACT.BIOLOGICOS DE ORIGEN VEGETA</t>
  </si>
  <si>
    <t xml:space="preserve">AMORTIZACION DE INTANGIBLES                       </t>
  </si>
  <si>
    <t xml:space="preserve">AMORTIZACION DE INTANGIBLES-COSTO                 </t>
  </si>
  <si>
    <t>AMORTIZ.COSTO-CONCESIONES  LICENCIAS Y OTROS DEREC</t>
  </si>
  <si>
    <t xml:space="preserve">AMORTIZ.COSTO-PATENTES Y PROPIEDAD INDUSTRIAL     </t>
  </si>
  <si>
    <t xml:space="preserve">AMORTIZ.COSTO-PROGRAMAS DE COMPUTADORA (SOFTWARE) </t>
  </si>
  <si>
    <t>AMORTIZ.COSTO-COSTO DE E</t>
  </si>
  <si>
    <t xml:space="preserve">AMORTIZ.COSTO-FORMULAS  DISEÐOS Y PROTOTIPOS      </t>
  </si>
  <si>
    <t xml:space="preserve">AMORTIZ.COSTO-OTROS ACTIVOS INTANGIBLES           </t>
  </si>
  <si>
    <t xml:space="preserve">AMORTIZACION DE INTANGIBLES-REVALUACION           </t>
  </si>
  <si>
    <t>AMORTIZ.REVAL.-CONCESIONES  LICENCIAS Y OTROS DERE</t>
  </si>
  <si>
    <t xml:space="preserve">AMORTIZ.REVAL.-PATENTES Y PROPIEDAD INDUSTRIAL    </t>
  </si>
  <si>
    <t>AMORTIZ.REVAL.-PROGRAMAS DE COMPUTADORA (SOFTWARE)</t>
  </si>
  <si>
    <t>AMORTIZ.REVAL.-COSTOS DE E</t>
  </si>
  <si>
    <t xml:space="preserve">AMORTIZ.REVAL.-FORMULAS  DISEÐOS Y PROTOTIPOS     </t>
  </si>
  <si>
    <t xml:space="preserve">AMORTIZ.REVAL.-OTROS ACTIVOS INTANGIBLES          </t>
  </si>
  <si>
    <t xml:space="preserve">VALUACION DE ACTIVOS                              </t>
  </si>
  <si>
    <t xml:space="preserve">COBR.DUDOSA-CTAS POR COBRAR COMERCIALES -TERCEROS </t>
  </si>
  <si>
    <t>COBR.DUDOSA-CTAS POR COBRAR COMERCIALES-RELACIONAD</t>
  </si>
  <si>
    <t>COBR.DUDOSA-CTAS POR COBRAR AL PER.ACC.(SOCIOS)DIR</t>
  </si>
  <si>
    <t xml:space="preserve">COBR.DUDOSA-CTAS POR COBRAR DIVERSAS -TERCEROS    </t>
  </si>
  <si>
    <t>COBR.DUDOSA-CUENTAS POR COBRAR DIVER.-RELACIONADAS</t>
  </si>
  <si>
    <t xml:space="preserve">DESVALORIZACION DE INVERSIONES MOBILIARIAS        </t>
  </si>
  <si>
    <t xml:space="preserve">DESVAL.DE INVER. A SER MANTENIDAS HASTA EL VENCIM </t>
  </si>
  <si>
    <t>DESVAL.INSTRUM.REPRES.FINAN.PATRIMONIAL DE DERECHO</t>
  </si>
  <si>
    <t xml:space="preserve">DETERIORO DEL VALOR DE LOS ACTIVOS                </t>
  </si>
  <si>
    <t xml:space="preserve">DESVALORIZACION DE PROPIEDAD DE INVERSION         </t>
  </si>
  <si>
    <t xml:space="preserve">DESVAL.DE PROPIEDAD DE INVER.-EDIFICACIONES       </t>
  </si>
  <si>
    <t>DESVAL.DE PROPIEDAD DE INVER.-INVERSIONES EN CURSO</t>
  </si>
  <si>
    <t>DESVALOR. DE ACT.POR DERECHO DE USO-ARREN.FINANCIE</t>
  </si>
  <si>
    <t>DESVAL.ACT.POR DER.DE USO-PLANTA PRODUCT.EN PRODUC</t>
  </si>
  <si>
    <t>DESVAL.ACT.POR DER.DE USO-PLANTA PRODUCT.EN DESARR</t>
  </si>
  <si>
    <t xml:space="preserve">DESVAL.ACT.POR DER.DE USO-TERRENOS                </t>
  </si>
  <si>
    <t xml:space="preserve">DESVAL.ACT.POR DER.DE USO-EDIFICACIONES           </t>
  </si>
  <si>
    <t>DESVAL.ACT.POR DER.DE USO-MAQUIN.Y EQUIP.DE E</t>
  </si>
  <si>
    <t xml:space="preserve">DESVAL.ACT.POR DER.DE USO-UNIDADES DE TRANSPORTE  </t>
  </si>
  <si>
    <t xml:space="preserve">DESVAL.ACT.POR DER.DE USO-MUEBLES Y ENSERES       </t>
  </si>
  <si>
    <t xml:space="preserve">DESVAL.ACT.POR DER.DE USO-EQUIPOS DIVERSOS        </t>
  </si>
  <si>
    <t>DESVAL.ACT.POR DER.DE USO-HERRAM.Y UNID.DE REEMPLA</t>
  </si>
  <si>
    <t xml:space="preserve">DESVAL.DE PPyE.-PLANTA PRODUCTORA EN PRODUCCION   </t>
  </si>
  <si>
    <t xml:space="preserve">DESVAL.DE PPyE.-PLANTA PRODUCTORA EN DESARROLLO   </t>
  </si>
  <si>
    <t xml:space="preserve">DESVAL.DE PPyE.-TERRENOS                          </t>
  </si>
  <si>
    <t xml:space="preserve">DESVAL.DE PPyE.-EDIFICACIONES                     </t>
  </si>
  <si>
    <t>DESVAL.DE PPyE.-MAQUIN. Y EQUIPOS DE E</t>
  </si>
  <si>
    <t xml:space="preserve">DESVAL.DE PPyE.-UNIDADES DE TRANSPORTE            </t>
  </si>
  <si>
    <t xml:space="preserve">DESVAL.DE PPyE.-MUEBLES Y ENSERES                 </t>
  </si>
  <si>
    <t xml:space="preserve">DESVAL.DE PPyE.-EQUIPOS DIVERSOS                  </t>
  </si>
  <si>
    <t xml:space="preserve">DESVAL.DE PPyE.-HERRAM.Y UNIDADES DE REEMPLAZO    </t>
  </si>
  <si>
    <t xml:space="preserve">DESVAL.CONCESIONES LICENCIAS Y OTROS DERECHOS     </t>
  </si>
  <si>
    <t xml:space="preserve">DESVAL. PATENTES Y PROPIEDAD INDUSTRIAL           </t>
  </si>
  <si>
    <t xml:space="preserve">DESVAL.PROGRAMAS DE COMPUTADORA (SOFTWARE)        </t>
  </si>
  <si>
    <t>DESVAL.COSTOS DE E</t>
  </si>
  <si>
    <t xml:space="preserve">DESVAL.FORMULAS  DISEÐOS Y PROTOTIPOS             </t>
  </si>
  <si>
    <t xml:space="preserve">DESVAL.OTROS ACTIVOS INTANGIBLES                  </t>
  </si>
  <si>
    <t xml:space="preserve">DESVAL.PLUSVALIA MERCANTIL                        </t>
  </si>
  <si>
    <t xml:space="preserve">DESVAL.ACTIVOS BIOLOGICOS DE ORIGEN ANIMAL        </t>
  </si>
  <si>
    <t xml:space="preserve">DESVAL.ACTIVOS BIOLOGICOS DE ORIGEN VEGETAL       </t>
  </si>
  <si>
    <t xml:space="preserve">PROVISION PARA LITIGIOS - COSTO                   </t>
  </si>
  <si>
    <t>PROVISION PARA LITIGIOS - ACTUALIZACION FINANCIERA</t>
  </si>
  <si>
    <t>PROVISION POR DESMAN  RETIRO O REHABILIT DEL INMOV</t>
  </si>
  <si>
    <t xml:space="preserve">PROV.POR DESM.  RETIRO O REHAB.INMOV-COSTO        </t>
  </si>
  <si>
    <t>PROV.POR DESM.  RETIRO O REHAB.INMOV-ACTUAL.FINAN.</t>
  </si>
  <si>
    <t xml:space="preserve">PROV. PROTECCION Y REMEDIACION DEL MEDIO AMBIENTE </t>
  </si>
  <si>
    <t xml:space="preserve">PROV.PROTECC.Y REMEDIACION DEL MEDIO AMB-COSTO    </t>
  </si>
  <si>
    <t>PROV.PROTECC.Y REMEDIACION DEL MEDIO AMB-ACT. FIN.</t>
  </si>
  <si>
    <t xml:space="preserve">PROVISION PARA GARANTIAS - COSTO                  </t>
  </si>
  <si>
    <t xml:space="preserve">PROVISION PARA GARANTIAS - ACTUALIZACION FINAN    </t>
  </si>
  <si>
    <t xml:space="preserve">PROV.POR ACT.DERECHO DE USO ARREND.OPER.-COSTO    </t>
  </si>
  <si>
    <t xml:space="preserve">PROV.POR ACT.DERECHO DE USO ARREND.OPER.-ACT.FIN  </t>
  </si>
  <si>
    <t xml:space="preserve">COSTO DE VENTAS                                   </t>
  </si>
  <si>
    <t>MERCADERIAS -E</t>
  </si>
  <si>
    <t xml:space="preserve">MERCADERIAS VENTA LOCAL                           </t>
  </si>
  <si>
    <t xml:space="preserve">MERCADERIAS VENTA LOCAL TERCEROS                  </t>
  </si>
  <si>
    <t xml:space="preserve">MERCADERIAS VENTA LOCAL RELACIONADAS              </t>
  </si>
  <si>
    <t>PRODUCTOS TERMINADOS - E</t>
  </si>
  <si>
    <t xml:space="preserve">PRODUCTOS TERMINADOS - VENTA LOCAL                </t>
  </si>
  <si>
    <t xml:space="preserve">PRODUCTOS TERMINADOS - VENTA LOCALTERCEROS        </t>
  </si>
  <si>
    <t xml:space="preserve">PRODUCTOS TERMINADOS - VENTA LOCAL RELACIONADAS   </t>
  </si>
  <si>
    <t xml:space="preserve">COSTOS DE FINANCIACION - PRODUCTOS TERMINADOS     </t>
  </si>
  <si>
    <t xml:space="preserve">COSTOS DE FINANCIACION - PROD.TERMINADOS TERCEROS </t>
  </si>
  <si>
    <t xml:space="preserve">COSTOS DE FINANCIACION - PROD.TERMINADOS RELAC.   </t>
  </si>
  <si>
    <t>COSTOS DE PRODUCCION NO ABSORBIDO - PRODUCTOS TERM</t>
  </si>
  <si>
    <t xml:space="preserve">COSTO DE INEFICIENCIA - PRODUCTOS TERMINADOS      </t>
  </si>
  <si>
    <t>SERVICIOS - E</t>
  </si>
  <si>
    <t xml:space="preserve">SERVICIOS - LOCAL                                 </t>
  </si>
  <si>
    <t xml:space="preserve">SERVICIOS - LOCAL TERCEROS                        </t>
  </si>
  <si>
    <t xml:space="preserve">SERVICIOS - LOCAL RELACIONADAS                    </t>
  </si>
  <si>
    <t xml:space="preserve">SUB PRODUCTOS                                     </t>
  </si>
  <si>
    <t xml:space="preserve">SUB PRODUCTOS TERCEROS                            </t>
  </si>
  <si>
    <t xml:space="preserve">SUB PRODUCTOS RELACIONADAS                        </t>
  </si>
  <si>
    <t xml:space="preserve">DESECHOS Y DESPERDICIOS TERCEROS                  </t>
  </si>
  <si>
    <t xml:space="preserve">DESECHOS Y DESPERDICIOS RELACIONADAS              </t>
  </si>
  <si>
    <t>GASTOS POR DESVALORIZACION DE INVENTARIOS AL COSTO</t>
  </si>
  <si>
    <t xml:space="preserve">INGRESOS                                          </t>
  </si>
  <si>
    <t xml:space="preserve">VENTAS                                            </t>
  </si>
  <si>
    <t>MERCADERIAS VENTAS DE E</t>
  </si>
  <si>
    <t>PRODUCTOS TERMINADOS -VENTA E</t>
  </si>
  <si>
    <t>PROD.TERMINADOS -VENTA E</t>
  </si>
  <si>
    <t>PROD. TERMINADOS -VENTA E</t>
  </si>
  <si>
    <t xml:space="preserve">PRODUCTOSTERMINADOS - VENTA LOCAL                 </t>
  </si>
  <si>
    <t xml:space="preserve">PRODUCTOSTERMINADOS - VENTA LOCAL TERCEROS        </t>
  </si>
  <si>
    <t xml:space="preserve">PRODUCTOSTERMINADOS - VENTA LOCAL RELACIONADAS    </t>
  </si>
  <si>
    <t xml:space="preserve">SUB PRODUCTOS - TERCEROS                          </t>
  </si>
  <si>
    <t xml:space="preserve">SUB PRODUCTOS - RELACIONADAS                      </t>
  </si>
  <si>
    <t xml:space="preserve">DESECHOS Y DESPERDICIOS - TERCEROS                </t>
  </si>
  <si>
    <t xml:space="preserve">DESECHOS Y DESPERDICIOS - RELACIONADAS            </t>
  </si>
  <si>
    <t xml:space="preserve">DEVOLUCIONES SOBRE VENTAS                         </t>
  </si>
  <si>
    <t>MERCADERIAS - VENTA DE E</t>
  </si>
  <si>
    <t xml:space="preserve">MERCADERIAS - VENTA LOCAL                         </t>
  </si>
  <si>
    <t xml:space="preserve">MERCADERIAS - VENTA LOCAL  TERCEROS               </t>
  </si>
  <si>
    <t xml:space="preserve">MERCADERIAS - VENTA LOCAL  RELACIONADAS           </t>
  </si>
  <si>
    <t>PRODUCTOS TERMINADOS VENTA DE E</t>
  </si>
  <si>
    <t>PROD. TERMINADOS VENTA DE E</t>
  </si>
  <si>
    <t xml:space="preserve">PRODUCTOS TERMINADOS - VENTA LOCAL TERCEROS       </t>
  </si>
  <si>
    <t xml:space="preserve">INVENTARIOS DE SERVICIOS RECHAZADOS               </t>
  </si>
  <si>
    <t xml:space="preserve">INVENTARIOS DE SERVICIOS RECHAZADOS TERCEROS      </t>
  </si>
  <si>
    <t xml:space="preserve">INVENTARIOS DE SERVICIOS RECHAZADOS RELACIONADOS  </t>
  </si>
  <si>
    <t xml:space="preserve">SUBPRODUCTOS  DESECHOS Y DESPERDICIOS-TERCEROS    </t>
  </si>
  <si>
    <t>SUBPRODUCTOS  DESECHOS Y DESPERDICIOS-RELACIONADAS</t>
  </si>
  <si>
    <t xml:space="preserve">VARIACION DE LA PRODUCCION ALMACENADA             </t>
  </si>
  <si>
    <t xml:space="preserve">VARIACION DE PRODUCTOS TERMINADOS                 </t>
  </si>
  <si>
    <t xml:space="preserve">VARIACION PRODUCTOS TERMINADOS                    </t>
  </si>
  <si>
    <t>VARIACION DE SUBPRODUCTOS  DESECHOS Y DESPERDICIOS</t>
  </si>
  <si>
    <t xml:space="preserve">VARIACION SUBPRODUCTOS                            </t>
  </si>
  <si>
    <t xml:space="preserve">VARIACION DESECHOS Y DESPERDICIOS                 </t>
  </si>
  <si>
    <t xml:space="preserve">VARIACION DE PRODUCTOS EN PROCESO                 </t>
  </si>
  <si>
    <t xml:space="preserve">VARIACION PRODUCTOS EN PROCESO DE MANUFACTURA     </t>
  </si>
  <si>
    <t xml:space="preserve">VARIACION DE ENVASES Y EMBALAJES                  </t>
  </si>
  <si>
    <t xml:space="preserve">VARIACION ENVASES                                 </t>
  </si>
  <si>
    <t xml:space="preserve">VARIACION EMBALAJES                               </t>
  </si>
  <si>
    <t xml:space="preserve">VARIACION DE INVENTARIOS DE SERVICIOS             </t>
  </si>
  <si>
    <t xml:space="preserve">INVENTARIOS DE SERVICIOS EN PROCESO               </t>
  </si>
  <si>
    <t xml:space="preserve">PRODUCCION DE ACTIVO INMOVILIZADO                 </t>
  </si>
  <si>
    <t>MAQUINARIAS Y OTROS EQUIPOS DE E</t>
  </si>
  <si>
    <t xml:space="preserve">COSTOS DE FINANCIACION CAPITALIZADOS              </t>
  </si>
  <si>
    <t xml:space="preserve">COSTOS DE FINANCIACION PROPIEDADES DE INVERSION   </t>
  </si>
  <si>
    <t xml:space="preserve">PLANTAS PRODUCTORAS EN DESARROLLO                 </t>
  </si>
  <si>
    <t>COSTOS DE FINANCIACION  PROPIEDAD  PLANTA Y EQUIPO</t>
  </si>
  <si>
    <t xml:space="preserve">COSTOS DE FINANCIACION INTANGIBLES                </t>
  </si>
  <si>
    <t>COSTOS DE FINANCIACION ACTIVOS BIOLOGICOS EN DESAR</t>
  </si>
  <si>
    <t xml:space="preserve">ACTIVOS BIOLOGICOS DE ORIGEN ANIMAL               </t>
  </si>
  <si>
    <t xml:space="preserve">ACTIVOS BIOLOGICOS DE ORIGEN VEGETAL              </t>
  </si>
  <si>
    <t xml:space="preserve">DESCUENTOS  REBAJAS Y BONIFICACIONES OBTENIDOS    </t>
  </si>
  <si>
    <t xml:space="preserve">DESC.REBAJAS Y BONIF. OBTENIDOS TERCEROS          </t>
  </si>
  <si>
    <t xml:space="preserve">DESC.REBAJAS Y BONIF. OBTENIDOS RELACIONADAS      </t>
  </si>
  <si>
    <t xml:space="preserve">DESCUENTOS  REBAJAS Y BONIFICACIONES CONCEDIDOS   </t>
  </si>
  <si>
    <t xml:space="preserve">DESC.REBAJAS Y BONIF. CONCEDIDOS TERCEROS         </t>
  </si>
  <si>
    <t xml:space="preserve">DESC.REBAJAS Y BONIF. CONCEDIDOS RELACIONADAS     </t>
  </si>
  <si>
    <t xml:space="preserve">OTROS INGRESOS DE GESTION                         </t>
  </si>
  <si>
    <t xml:space="preserve">SERVICIOS EN BENEFICIO DEL PERSONAL               </t>
  </si>
  <si>
    <t xml:space="preserve">COMISIONES Y CORRETAJES                           </t>
  </si>
  <si>
    <t xml:space="preserve">ALQUILERES PLANTAS PRODUCTORAS                    </t>
  </si>
  <si>
    <t xml:space="preserve">RECUPERACION DE CUENTAS DE VALUACION              </t>
  </si>
  <si>
    <t xml:space="preserve">RECUPERACION - CUENTAS DE COBRANZA DUDOSA         </t>
  </si>
  <si>
    <t xml:space="preserve">RECUPERACION - DESVALORIZACION DE INVENTARIOS     </t>
  </si>
  <si>
    <t>RECUPERACION - DESVALORIZACION DE INVERSIONES MOBI</t>
  </si>
  <si>
    <t xml:space="preserve">ENAJENACION DE ACTIVOS INMOVILIZADOS              </t>
  </si>
  <si>
    <t>RECUPERACION DE DETERIORO DE CUENTAS ACTIVOS INMOV</t>
  </si>
  <si>
    <t xml:space="preserve">RECUPERACION DE DETERIORO DE PROPIEDADES DE INVER </t>
  </si>
  <si>
    <t xml:space="preserve">REC. DE DETERIORO DE PROPIEDAD  PLANTA Y EQUIPO   </t>
  </si>
  <si>
    <t xml:space="preserve">RECUPERACION DE DETERIORO DE INTANGIBLES          </t>
  </si>
  <si>
    <t xml:space="preserve">RECUPERACION DE DETERIORO DE ACTIVOS BIOLOGICOS   </t>
  </si>
  <si>
    <t xml:space="preserve">RECLAMOS AL SEGURO                                </t>
  </si>
  <si>
    <t xml:space="preserve">DEVOLUCIONES TRIBUTARIAS                          </t>
  </si>
  <si>
    <t>GAN.POR MEDICION DE ACT.NO FINANCIEROS AL VALOR RA</t>
  </si>
  <si>
    <t xml:space="preserve">PROPIEDA  PLANTA Y EQUIPO                         </t>
  </si>
  <si>
    <t xml:space="preserve">INGRESOS FINANCIEROS                              </t>
  </si>
  <si>
    <t xml:space="preserve">GANANCIA POR INSTRUMENTO FINANCIERO DERIVADO      </t>
  </si>
  <si>
    <t xml:space="preserve">RENDIMIENTOS GANADOS                              </t>
  </si>
  <si>
    <t xml:space="preserve">INTERESES FINANCIEROS                             </t>
  </si>
  <si>
    <t xml:space="preserve">CUENTAS POR COBRAR COMERCIALES                    </t>
  </si>
  <si>
    <t xml:space="preserve">CUENTAS POR COBRAR COMERCIALES TERCEROS           </t>
  </si>
  <si>
    <t xml:space="preserve">PRESTAMOS OTORGADOS                               </t>
  </si>
  <si>
    <t xml:space="preserve">PRESTAMOS OTORGADOS TERCEROS                      </t>
  </si>
  <si>
    <t xml:space="preserve">INGRESOS EN OPERACIONES DE FACTORAJE (FACTORING)  </t>
  </si>
  <si>
    <t xml:space="preserve">DESCUENTOS OBTENIDOS POR PRONTO PAGO              </t>
  </si>
  <si>
    <t xml:space="preserve">DIFERENCIA EN CAMBIO                              </t>
  </si>
  <si>
    <t xml:space="preserve">GANANCIA POR DIFERENCIA DE CAMBIO                 </t>
  </si>
  <si>
    <t>GANANCIA POR MEDICION DE ACTIVOS Y PASIVOS FINANCI</t>
  </si>
  <si>
    <t xml:space="preserve">OTRAS INVERSIONES                                 </t>
  </si>
  <si>
    <t xml:space="preserve">OTRAS                                             </t>
  </si>
  <si>
    <t>PARTIC.EN RES.DE SUBS.Y ASOC.BAJO EL MET.VAL.PATRI</t>
  </si>
  <si>
    <t>INGRESOS POR PARTICIPACIONES EN NEGOCIOS CONJUNTOS</t>
  </si>
  <si>
    <t xml:space="preserve">OTROS INGRESOS FINANCIEROS                        </t>
  </si>
  <si>
    <t>INGRESOS FINANCIEROS EN MEDICION A VALOR DESCONTAD</t>
  </si>
  <si>
    <t xml:space="preserve">CARGAS CUBIERTAS POR PROVISIONES                  </t>
  </si>
  <si>
    <t xml:space="preserve">CARGAS IMPUTABLES A CUENTAS DE COSTOS Y GASTOS    </t>
  </si>
  <si>
    <t xml:space="preserve">GTOS FINANCIEROS IMPUTABLES A CTAS DE INVENTARIOS </t>
  </si>
  <si>
    <t>SALDOS INTERMEDIARIOS DE GESTION Y DETERMINACION D</t>
  </si>
  <si>
    <t xml:space="preserve">MARGEN COMERCIAL                                  </t>
  </si>
  <si>
    <t xml:space="preserve">PRODUCCION DEL EJERCICIO                          </t>
  </si>
  <si>
    <t xml:space="preserve">PRODUCCION DE BIENES                              </t>
  </si>
  <si>
    <t xml:space="preserve">PRODUCCION DE SERVICIOS                           </t>
  </si>
  <si>
    <t xml:space="preserve">VALOR AGREGADO                                    </t>
  </si>
  <si>
    <t xml:space="preserve">RESULTADO ANTES DE PARTICIPACIONES E IMPUESTOS    </t>
  </si>
  <si>
    <t xml:space="preserve">RESULTADO ANTES DE IMPUESTO A LAS GANANCIAS       </t>
  </si>
  <si>
    <t xml:space="preserve">IMPUESTO A LAS GANANCIAS - CORRIENTE              </t>
  </si>
  <si>
    <t xml:space="preserve">IMPUESTO A LAS GANANCIAS - DIFERIDO               </t>
  </si>
  <si>
    <t xml:space="preserve">DETERMINACION DEL RESULTADO DEL EJERCICIO         </t>
  </si>
  <si>
    <t xml:space="preserve">UTILIDAD                                          </t>
  </si>
  <si>
    <t xml:space="preserve">PERDIDA                                           </t>
  </si>
  <si>
    <t>CONTABILIDAD ANALITICA DE E</t>
  </si>
  <si>
    <t xml:space="preserve">COSTO DE PRODUCCION                               </t>
  </si>
  <si>
    <t xml:space="preserve">COSTO DE SERVICIOS                                </t>
  </si>
  <si>
    <t xml:space="preserve">GASTOS DE ADMINISTRACION                          </t>
  </si>
  <si>
    <t xml:space="preserve">GASTOS DE VENTAS                                  </t>
  </si>
  <si>
    <t xml:space="preserve">GASTO DE VENTAS                                   </t>
  </si>
  <si>
    <t>Elemento 8 Saldos intermediarios de gestión y determinación del resultado del periodo</t>
  </si>
  <si>
    <t>Excedente bruto (insuficiencia bruta) de explotación</t>
  </si>
  <si>
    <t>Resultado de explotación</t>
  </si>
  <si>
    <t>DEBE</t>
  </si>
  <si>
    <t>HABER</t>
  </si>
  <si>
    <t>SALDOS INTERMEDIARIOS DE GESTIÓN Y DETERMINACIÓN DEL RESULTADO DEL PERIODO</t>
  </si>
  <si>
    <t>CUENTA 80</t>
  </si>
  <si>
    <t>MARGEN COMERCIAL</t>
  </si>
  <si>
    <t>El margen comercial se determina al cierre del ejercicio</t>
  </si>
  <si>
    <t>económico, por la diferencia entre las ventas de mercaderías</t>
  </si>
  <si>
    <t>y el costo de las mismas. El costo de ventas de mercaderías</t>
  </si>
  <si>
    <t>se determina por diferencia entre las compras y la variación,</t>
  </si>
  <si>
    <t>entre el saldo inicial y final, de las existencias de mercaderías</t>
  </si>
  <si>
    <t>Importante</t>
  </si>
  <si>
    <t>Esta cuenta solo es utilizada para efectuar el cierre en empresas</t>
  </si>
  <si>
    <t>comerciales.</t>
  </si>
  <si>
    <t>de intermediación comercial de una entidad. Resulta</t>
  </si>
  <si>
    <t>de la comparación de los ingresos por ventas, menos</t>
  </si>
  <si>
    <t>las devoluciones sobre ventas, descuentos, rebajas y</t>
  </si>
  <si>
    <t>bonificaciones concedidas, y menos las compras, distinguiendo</t>
  </si>
  <si>
    <t>entre el costo de compra al proveedor y los</t>
  </si>
  <si>
    <t>gastos vinculados con las compras (transporte, seguro,</t>
  </si>
  <si>
    <t>gastos y derechos de aduana, entre otros), corregidas</t>
  </si>
  <si>
    <t>por el aumento o disminución de saldos de mercaderías</t>
  </si>
  <si>
    <t>acumuladas en el periodo.</t>
  </si>
  <si>
    <r>
      <rPr>
        <b/>
        <sz val="11"/>
        <color theme="1"/>
        <rFont val="Calibri"/>
        <family val="2"/>
        <scheme val="minor"/>
      </rPr>
      <t xml:space="preserve">801 Margen comercial. </t>
    </r>
    <r>
      <rPr>
        <sz val="11"/>
        <color theme="1"/>
        <rFont val="Calibri"/>
        <family val="2"/>
        <scheme val="minor"/>
      </rPr>
      <t>Es la ganancia bruta por el servicio</t>
    </r>
  </si>
  <si>
    <t>3. Dinámica</t>
  </si>
  <si>
    <t>2. Descripción de la subcuenta</t>
  </si>
  <si>
    <t>Es debitada por:</t>
  </si>
  <si>
    <t>Es acreditada por:</t>
  </si>
  <si>
    <t>El saldo de las compras de mercaderías</t>
  </si>
  <si>
    <t>(subcuenta 601 y divisionaria</t>
  </si>
  <si>
    <t>6091)</t>
  </si>
  <si>
    <t>• El saldo deudor de la variación de</t>
  </si>
  <si>
    <t>mercaderías (subcuenta 611)</t>
  </si>
  <si>
    <t>• El saldo de esta cuenta 80 Margen</t>
  </si>
  <si>
    <t>comercial, con abono a la cuenta</t>
  </si>
  <si>
    <t>82 Valor agregado.</t>
  </si>
  <si>
    <t>El saldo de las ventas de mercaderías</t>
  </si>
  <si>
    <t>(subcuenta 701)</t>
  </si>
  <si>
    <t>• El saldo acreedor de la variación de</t>
  </si>
  <si>
    <t>4. Comentario</t>
  </si>
  <si>
    <t>La presentación de información por función expone el costo</t>
  </si>
  <si>
    <t>de mercaderías vendidas, mientras que la información por</t>
  </si>
  <si>
    <t>naturaleza determina esa magnitud por diferencia entre</t>
  </si>
  <si>
    <t>compras y variación de inventarios.</t>
  </si>
  <si>
    <t>Los descuentos por pronto pago constituyen una carga</t>
  </si>
  <si>
    <t>financiera, y por lo tanto no corrigen el monto de ventas,</t>
  </si>
  <si>
    <t>debiendo reconocerse en la cuenta 67.</t>
  </si>
  <si>
    <t>1. Definición</t>
  </si>
  <si>
    <t>CUENTA 81</t>
  </si>
  <si>
    <t>PRODUCCIÓN DEL EJERCICIO</t>
  </si>
  <si>
    <t>La cuenta 81 Producción del ejercicio representa el valor de</t>
  </si>
  <si>
    <t>lo que la empresa ha producido al cierre del periodo, sea que</t>
  </si>
  <si>
    <t>se haya vendido, almacenado o inmovilizado.</t>
  </si>
  <si>
    <t>La producción que se acumula es la que corresponde a</t>
  </si>
  <si>
    <t>bienes; servicios y producción de activos para su propio uso</t>
  </si>
  <si>
    <t>por la empresa.</t>
  </si>
  <si>
    <t>las ventas de productos terminados y, subproductos,</t>
  </si>
  <si>
    <t>desechos y desperdicios menos las devoluciones sobre</t>
  </si>
  <si>
    <t>ventas, descuentos, rebajas y bonificaciones concedidos,</t>
  </si>
  <si>
    <t>y el almacenamiento o desalmacenamiento (disminución</t>
  </si>
  <si>
    <t>de los saldos al inicio del periodo) de productos</t>
  </si>
  <si>
    <t>terminados, subproductos, desechos y desperdicios,</t>
  </si>
  <si>
    <t>productos en proceso, y envases y embalajes.</t>
  </si>
  <si>
    <r>
      <rPr>
        <b/>
        <sz val="11"/>
        <color theme="1"/>
        <rFont val="Calibri"/>
        <family val="2"/>
        <scheme val="minor"/>
      </rPr>
      <t xml:space="preserve">811 Producción de bienes. </t>
    </r>
    <r>
      <rPr>
        <sz val="11"/>
        <color theme="1"/>
        <rFont val="Calibri"/>
        <family val="2"/>
        <scheme val="minor"/>
      </rPr>
      <t>Resulta de la comparación de</t>
    </r>
  </si>
  <si>
    <t>ingresos por prestación de servicios menos las devoluciones</t>
  </si>
  <si>
    <t>(servicios no aceptados por clientes), descuentos</t>
  </si>
  <si>
    <t>y rebajas, y la variación de existencias de servicios (subcuenta</t>
  </si>
  <si>
    <t>215).</t>
  </si>
  <si>
    <r>
      <rPr>
        <b/>
        <sz val="11"/>
        <color theme="1"/>
        <rFont val="Calibri"/>
        <family val="2"/>
        <scheme val="minor"/>
      </rPr>
      <t>812 Producción de servicios.</t>
    </r>
    <r>
      <rPr>
        <sz val="11"/>
        <color theme="1"/>
        <rFont val="Calibri"/>
        <family val="2"/>
        <scheme val="minor"/>
      </rPr>
      <t xml:space="preserve"> Se determina al comparar los</t>
    </r>
  </si>
  <si>
    <t>fabricación para uso o explotación propios de propiedades</t>
  </si>
  <si>
    <t>de inversión, propiedad, planta y equipo, intangibles;</t>
  </si>
  <si>
    <t>y activos biológicos.</t>
  </si>
  <si>
    <r>
      <rPr>
        <b/>
        <sz val="11"/>
        <color theme="1"/>
        <rFont val="Calibri"/>
        <family val="2"/>
        <scheme val="minor"/>
      </rPr>
      <t>813 Producción de activo inmovilizado.</t>
    </r>
    <r>
      <rPr>
        <sz val="11"/>
        <color theme="1"/>
        <rFont val="Calibri"/>
        <family val="2"/>
        <scheme val="minor"/>
      </rPr>
      <t xml:space="preserve"> Corresponde a la</t>
    </r>
  </si>
  <si>
    <t>• Los saldos deudores de las subcuentas</t>
  </si>
  <si>
    <t>711, 712, 713 y 714, los</t>
  </si>
  <si>
    <t>que se transfieren a la subcuenta</t>
  </si>
  <si>
    <t>811 Producción de bienes</t>
  </si>
  <si>
    <t>• El saldo deudor de la cuenta 715,</t>
  </si>
  <si>
    <t>que se transfiere a la subcuenta 812</t>
  </si>
  <si>
    <t>Producción de servicios</t>
  </si>
  <si>
    <t>• El saldo acreedor de esta cuenta</t>
  </si>
  <si>
    <t>con abono a la cuenta 82 Valor</t>
  </si>
  <si>
    <t>agregado</t>
  </si>
  <si>
    <t>• El saldo de las ventas de bienes y</t>
  </si>
  <si>
    <t>servicios (subcuentas 702, 703 y</t>
  </si>
  <si>
    <t>704)</t>
  </si>
  <si>
    <t>• Los saldos acreedores de las subcuentas</t>
  </si>
  <si>
    <t>711, 712, 713 y 714, las que</t>
  </si>
  <si>
    <t>se acumulan en la subcuenta 811</t>
  </si>
  <si>
    <t>Producción de bienes</t>
  </si>
  <si>
    <t>• El saldo de la cuenta 72 Producción</t>
  </si>
  <si>
    <t>de activo inmovilizado, que se</t>
  </si>
  <si>
    <t>acumula en la subcuenta 813</t>
  </si>
  <si>
    <t>La producción del periodo incorpora en este PCGE el almacenamiento</t>
  </si>
  <si>
    <t>o desalmacenamiento de la producción de</t>
  </si>
  <si>
    <t>servicios, ahora contemplada como una clase de inventarios, y</t>
  </si>
  <si>
    <t>dentro de la producción inmovilizada se presenta una mayor</t>
  </si>
  <si>
    <t>distinción de activos inmovilizados, de manera concordante</t>
  </si>
  <si>
    <t>con el desarrollo de las NIIF.</t>
  </si>
  <si>
    <t>CUENTA 82</t>
  </si>
  <si>
    <t>VALOR AGREGADO</t>
  </si>
  <si>
    <t>La cuenta 82 Valor agregado indica al cierre del periodo</t>
  </si>
  <si>
    <t>lo que la empresa añade en su proceso de producción,</t>
  </si>
  <si>
    <t>según su actividad, a la economía nacional, como creación</t>
  </si>
  <si>
    <t>de valor.</t>
  </si>
  <si>
    <t>Esta variable es medida por la diferencia entre la producción</t>
  </si>
  <si>
    <t>del periodo y los consumos de bienes y servicios</t>
  </si>
  <si>
    <t>suministrados por terceros para esta producción (consumo</t>
  </si>
  <si>
    <t>intermedio).</t>
  </si>
  <si>
    <t>Asimismo, el valor agregado equivale a la suma de las remuneraciones</t>
  </si>
  <si>
    <t>a los factores de producción, es decir a la mano</t>
  </si>
  <si>
    <t>de obra y al capital.</t>
  </si>
  <si>
    <t>total (actividad comercial y actividades de producción</t>
  </si>
  <si>
    <t>de bienes y servicios), menos los bienes de existencias</t>
  </si>
  <si>
    <t>de materias primas, materiales auxiliares, envases y embalajes,</t>
  </si>
  <si>
    <t>y suministros diversos, a los costos facturados por</t>
  </si>
  <si>
    <r>
      <rPr>
        <b/>
        <sz val="11"/>
        <color theme="1"/>
        <rFont val="Calibri"/>
        <family val="2"/>
        <scheme val="minor"/>
      </rPr>
      <t xml:space="preserve">821 Valor agregado. </t>
    </r>
    <r>
      <rPr>
        <sz val="11"/>
        <color theme="1"/>
        <rFont val="Calibri"/>
        <family val="2"/>
        <scheme val="minor"/>
      </rPr>
      <t>Resulta de comparar la producción</t>
    </r>
  </si>
  <si>
    <t>proveedores y los gastos vinculados con esas compras;</t>
  </si>
  <si>
    <t>y los servicios prestados por terceros, corregidos por el</t>
  </si>
  <si>
    <t>incremento (almacenamiento) o disminución (desalmacenamiento)</t>
  </si>
  <si>
    <t>en su nivel.</t>
  </si>
  <si>
    <t>• El saldo de las compras acumuladas</t>
  </si>
  <si>
    <t>en las subcuentas 602, 603 y 604, y</t>
  </si>
  <si>
    <t>el saldo de las divisionarias 6092,</t>
  </si>
  <si>
    <t>6093 y 6094.</t>
  </si>
  <si>
    <t>• El saldo deudor de las subcuentas</t>
  </si>
  <si>
    <t>de Variación de existencias (subcuentas</t>
  </si>
  <si>
    <t>612, 613 y 614).</t>
  </si>
  <si>
    <t>servicios prestados por terceros.</t>
  </si>
  <si>
    <t>• El saldo de esta cuenta, con abono</t>
  </si>
  <si>
    <t>a la cuenta 83 Excedente bruto</t>
  </si>
  <si>
    <t>(insuficiencia bruta) de explotación</t>
  </si>
  <si>
    <t>El saldo de las cuentas 80 Margen</t>
  </si>
  <si>
    <t>comercial y 81 Producción del</t>
  </si>
  <si>
    <t>periodo.</t>
  </si>
  <si>
    <t>• El saldo acreedor de las subcuentas</t>
  </si>
  <si>
    <t>El saldo acumulado de valor agregado (o añadido) no tiene</t>
  </si>
  <si>
    <t>equivalente en alguna línea de presentación específica en</t>
  </si>
  <si>
    <t>un Estado de Resultados.</t>
  </si>
  <si>
    <t>CUENTA 83</t>
  </si>
  <si>
    <t>EXCEDENTE BRUTO (INSUFICIENCIA BRUTA)</t>
  </si>
  <si>
    <t>DE EXPLOTACIÓN</t>
  </si>
  <si>
    <t>831 Excedente bruto (insuficiencia bruta) de explotación.</t>
  </si>
  <si>
    <t>Se deriva del valor agregado o añadido (cuenta 82), del</t>
  </si>
  <si>
    <t>cual se descuentan los gastos de personal (cuenta 62),</t>
  </si>
  <si>
    <t>los tributos indirectos (cuenta 64), y se adicionan los</t>
  </si>
  <si>
    <t>subsidios recibidos (subcuenta 759).</t>
  </si>
  <si>
    <t>Desde el punto de vista económico, la cuenta 83 mide el resultado</t>
  </si>
  <si>
    <t>(ganancia o excedente bruto; pérdida o insuficiencia</t>
  </si>
  <si>
    <t>bruta) que se deriva de la actividad productiva de la empresa;</t>
  </si>
  <si>
    <t>en cuanto excedente, representa la generación de recursos</t>
  </si>
  <si>
    <t>financieros, nuevos procedentes de la explotación, y en tanto,</t>
  </si>
  <si>
    <t>insuficiencia, representa el consumo de recursos financieros</t>
  </si>
  <si>
    <t>antes generados.</t>
  </si>
  <si>
    <t>Gastos por tributos</t>
  </si>
  <si>
    <t>(excedente bruto), con abono a la</t>
  </si>
  <si>
    <t>cuenta 84 Resultado de explotación</t>
  </si>
  <si>
    <t>• El saldo deudor de esta cuenta</t>
  </si>
  <si>
    <t>(insuficiencia bruta) con cargo a</t>
  </si>
  <si>
    <t>Los gastos de personal y los gastos por tributos representan,</t>
  </si>
  <si>
    <t>desde el punto de vista contable, componentes para determinar</t>
  </si>
  <si>
    <t>el resultado de operación; lo mismo ocurre con los subsidios</t>
  </si>
  <si>
    <t>recibidos, en cuanto permiten compensar operaciones</t>
  </si>
  <si>
    <t>cuyos rendimientos por sí solos no justificarían la inversión.</t>
  </si>
  <si>
    <t>CUENTA 84</t>
  </si>
  <si>
    <t>RESULTADO DE EXPLOTACIÓN</t>
  </si>
  <si>
    <t>La cuenta 84 Resultado de explotación muestra el resultado</t>
  </si>
  <si>
    <t>obtenido por la empresa al cierre del periodo sin considerar</t>
  </si>
  <si>
    <t>los efectos de la financiación externa de sus operaciones, ni</t>
  </si>
  <si>
    <t>de otras partidas ajenas a la explotación</t>
  </si>
  <si>
    <t>841 Resultado de explotación. Resulta de sustraer al resultado</t>
  </si>
  <si>
    <t>bruto de explotación, los otros gastos de gestión</t>
  </si>
  <si>
    <t>activos inmovilizados y operaciones discontinuadas</t>
  </si>
  <si>
    <t>(subcuenta 655), las donaciones (divisionaria 6591), y las</t>
  </si>
  <si>
    <t>los otros ingresos de gestión (cuenta 75), excepto la</t>
  </si>
  <si>
    <t>divisionaria 7591 Subsidios gubernamentales, la cuenta</t>
  </si>
  <si>
    <t>78 Cargas cubiertas por provisiones, y las ganancias por</t>
  </si>
  <si>
    <t>medición de activos no financieros al valor razonable</t>
  </si>
  <si>
    <t>(cuenta 76).</t>
  </si>
  <si>
    <r>
      <t xml:space="preserve">(cuenta 65) </t>
    </r>
    <r>
      <rPr>
        <sz val="11"/>
        <color rgb="FFFF0000"/>
        <rFont val="Calibri"/>
        <family val="2"/>
        <scheme val="minor"/>
      </rPr>
      <t>excepto el costo neto de enajenación de</t>
    </r>
  </si>
  <si>
    <r>
      <t xml:space="preserve">sanciones administrativas (divisionaria 6592); </t>
    </r>
    <r>
      <rPr>
        <sz val="11"/>
        <rFont val="Calibri"/>
        <family val="2"/>
        <scheme val="minor"/>
      </rPr>
      <t>y de adicionar</t>
    </r>
  </si>
  <si>
    <t>• El saldo deudor de la cuenta 83</t>
  </si>
  <si>
    <t>Excedente bruto (insuficiencia</t>
  </si>
  <si>
    <t>bruta) de explotación</t>
  </si>
  <si>
    <t>y deterioro de activos y provisiones</t>
  </si>
  <si>
    <t>• El saldo acreedor de esta cuenta,</t>
  </si>
  <si>
    <t>con abono a la cuenta 85 Resultado</t>
  </si>
  <si>
    <t>antes de participaciones e</t>
  </si>
  <si>
    <t>impuestos</t>
  </si>
  <si>
    <t>divisionaria 7591 Subsidios gubernamentales),</t>
  </si>
  <si>
    <t>76 Ganancia por</t>
  </si>
  <si>
    <t>medición de activos no financieros</t>
  </si>
  <si>
    <t>cubiertas por provisiones</t>
  </si>
  <si>
    <t>• El saldo deudor de esta cuenta con</t>
  </si>
  <si>
    <t>de participaciones e impuestos</t>
  </si>
  <si>
    <t>El resultado de explotación coincide con el resultado antes</t>
  </si>
  <si>
    <t>de la financiación, de impuesto a las ganancias, al presentar</t>
  </si>
  <si>
    <t>el Estado de Resultado Integral por función.</t>
  </si>
  <si>
    <t>CUENTA 85</t>
  </si>
  <si>
    <t>RESULTADO ANTES DE PARTICIPACIONES E IMPUESTOS</t>
  </si>
  <si>
    <t>La cuenta 85 Resultado antes de participaciones e impuestos</t>
  </si>
  <si>
    <t>muestra el resultado del periodo antes del impuesto a la renta.</t>
  </si>
  <si>
    <t>de sustraer del resultado neto de explotación, los montos</t>
  </si>
  <si>
    <t>de ingresos y gastos financieros</t>
  </si>
  <si>
    <r>
      <t>851 Resultado antes del impuesto a las ganancias.</t>
    </r>
    <r>
      <rPr>
        <sz val="11"/>
        <color theme="1"/>
        <rFont val="Calibri"/>
        <family val="2"/>
        <scheme val="minor"/>
      </rPr>
      <t xml:space="preserve"> Resulta</t>
    </r>
  </si>
  <si>
    <t>• El saldo deudor de la cuenta 84</t>
  </si>
  <si>
    <t>financieros</t>
  </si>
  <si>
    <t>con abono a la cuenta 89 Determinación</t>
  </si>
  <si>
    <t>del resultado del</t>
  </si>
  <si>
    <t>periodo</t>
  </si>
  <si>
    <t>el Estado de Resultado Integral por función</t>
  </si>
  <si>
    <t>El saldo acreedor de la cuenta 84</t>
  </si>
  <si>
    <t>El saldo acreedor de esta cuenta</t>
  </si>
  <si>
    <t>• El saldo deudor de esta cuenta,</t>
  </si>
  <si>
    <t>con cargo a la cuenta 89 Determinación</t>
  </si>
  <si>
    <t>del resultado del periodo</t>
  </si>
  <si>
    <t>CUENTA 88</t>
  </si>
  <si>
    <t>IMPUESTO A LA RENTA</t>
  </si>
  <si>
    <t>En la cuenta 88 Impuesto a la renta se reconoce el impuesto</t>
  </si>
  <si>
    <t>calculado sobre la renta imponible del ejercicio (impuesto corriente),</t>
  </si>
  <si>
    <t>así como el importe del impuesto a la renta diferido.</t>
  </si>
  <si>
    <t>sobre la base de la renta tributaria.</t>
  </si>
  <si>
    <t>(ahorro) calculado sobre la base de las diferencias</t>
  </si>
  <si>
    <t>temporales (gravables y deducibles), determinado por la</t>
  </si>
  <si>
    <t>comparación de saldos contables y tributarios. También</t>
  </si>
  <si>
    <t>incluye el ingreso (ahorro) en impuesto a las ganancias,</t>
  </si>
  <si>
    <t>calculado sobre pérdidas tributarias que razonablemente</t>
  </si>
  <si>
    <t>se espera compensar en el futuro.</t>
  </si>
  <si>
    <r>
      <rPr>
        <b/>
        <sz val="11"/>
        <rFont val="Calibri"/>
        <family val="2"/>
        <scheme val="minor"/>
      </rPr>
      <t>882 Impuesto a las ganancias-diferido.</t>
    </r>
    <r>
      <rPr>
        <sz val="11"/>
        <rFont val="Calibri"/>
        <family val="2"/>
        <scheme val="minor"/>
      </rPr>
      <t xml:space="preserve"> Es el gasto o ingreso</t>
    </r>
  </si>
  <si>
    <r>
      <t xml:space="preserve">881 Impuesto a las ganancias-corriente. </t>
    </r>
    <r>
      <rPr>
        <sz val="11"/>
        <rFont val="Calibri"/>
        <family val="2"/>
        <scheme val="minor"/>
      </rPr>
      <t>Es el gasto calculado</t>
    </r>
  </si>
  <si>
    <t>5. NIIF relacionadas</t>
  </si>
  <si>
    <t>NIIF e INTERPRETACIONES RELACIONADAS:</t>
  </si>
  <si>
    <t>• NIC 1 Presentación de estados financieros</t>
  </si>
  <si>
    <t>• NIC 12 Impuesto a las ganancias</t>
  </si>
  <si>
    <t>• SIC 25 Impuesto a las ganancias – Cambios en la situación</t>
  </si>
  <si>
    <t>tributaria de una entidad o de sus accionistas</t>
  </si>
  <si>
    <t>NIIF PYMES:</t>
  </si>
  <si>
    <t>• Sección 3 Presentación de estados financieros</t>
  </si>
  <si>
    <t>• Sección 5 Estado de resultado integral y estado de resultados</t>
  </si>
  <si>
    <t>• Sección 29 Impuesto a las ganancias</t>
  </si>
  <si>
    <t>3. Reconocimiento y medición</t>
  </si>
  <si>
    <t>Se reconoce impuesto a las ganancias corriente, con la</t>
  </si>
  <si>
    <t>existencia de renta tributaria. El componente diferido se reconoce</t>
  </si>
  <si>
    <t>con la existencia de diferencias temporales gravables y</t>
  </si>
  <si>
    <t>a impuestos corrientes (en el futuro) o a una recuperación</t>
  </si>
  <si>
    <t>(deducción) de la carga tributaria.</t>
  </si>
  <si>
    <t>Asimismo, se reconocen ingresos (ahorros) originados en</t>
  </si>
  <si>
    <t>pérdidas tributarias arrastrables, cuando es posible demostrar</t>
  </si>
  <si>
    <t>razonablemente que en el futuro se generará renta tributaria</t>
  </si>
  <si>
    <t>para compensar dicha pérdida.</t>
  </si>
  <si>
    <t>El reconocimiento se efectúa al valor nominal.</t>
  </si>
  <si>
    <r>
      <t xml:space="preserve">deducibles que se </t>
    </r>
    <r>
      <rPr>
        <b/>
        <sz val="11"/>
        <rFont val="Calibri"/>
        <family val="2"/>
        <scheme val="minor"/>
      </rPr>
      <t>espera reviertan en el futuro</t>
    </r>
    <r>
      <rPr>
        <sz val="11"/>
        <rFont val="Calibri"/>
        <family val="2"/>
        <scheme val="minor"/>
      </rPr>
      <t>, dando lugar</t>
    </r>
  </si>
  <si>
    <t>4. Dinámica</t>
  </si>
  <si>
    <t>• El importe del impuesto a</t>
  </si>
  <si>
    <t>las ganancias corriente con</t>
  </si>
  <si>
    <t>abono a la divisionaria 4017</t>
  </si>
  <si>
    <t>Impuesto a las ganancias</t>
  </si>
  <si>
    <t>• El importe del gasto contable</t>
  </si>
  <si>
    <t>por impuesto a las</t>
  </si>
  <si>
    <t>ganancias originado en</t>
  </si>
  <si>
    <t>diferencias temporales</t>
  </si>
  <si>
    <t>gravables (gasto por impuesto</t>
  </si>
  <si>
    <t>diferido) con abono</t>
  </si>
  <si>
    <t>a la divisionaria 4912</t>
  </si>
  <si>
    <t>• El importe del impuesto</t>
  </si>
  <si>
    <t>a las ganancias diferido</t>
  </si>
  <si>
    <t>activo, relacionado con la</t>
  </si>
  <si>
    <t>reversión de diferencias</t>
  </si>
  <si>
    <t>temporales deducibles,</t>
  </si>
  <si>
    <t>reconocidas en periodos</t>
  </si>
  <si>
    <t>anteriores</t>
  </si>
  <si>
    <t>Al final del periodo:</t>
  </si>
  <si>
    <t>• El saldo acreedor de esta</t>
  </si>
  <si>
    <t>cuenta con abono a la</t>
  </si>
  <si>
    <t>cuenta 89 Determinación</t>
  </si>
  <si>
    <t>• El importe del ingreso (ahorro)</t>
  </si>
  <si>
    <t>contable reconocido en diferencias</t>
  </si>
  <si>
    <t>temporales deducibles o pérdidas</t>
  </si>
  <si>
    <t>tributarias, con cargo a la subcuenta</t>
  </si>
  <si>
    <t>cargo a la cuenta 89 Determinación</t>
  </si>
  <si>
    <t>El importe del impuesto a las ganancias</t>
  </si>
  <si>
    <t>diferido pasivo, relacionado con la reversión</t>
  </si>
  <si>
    <t>de diferencias temporales gravables,</t>
  </si>
  <si>
    <t>reconocidas en periodos anteriores</t>
  </si>
  <si>
    <t>CUENTA 89</t>
  </si>
  <si>
    <t>DETERMINACIÓN DEL RESULTADO</t>
  </si>
  <si>
    <t>DEL EJERCICIO</t>
  </si>
  <si>
    <t>Muestra el resultado neto total que corresponde a un periodo</t>
  </si>
  <si>
    <t>determinado.</t>
  </si>
  <si>
    <t>Por su naturaleza, al cierre de operaciones se integra al Estado</t>
  </si>
  <si>
    <t>de Situación Financiera, ya que forma parte de la estructura</t>
  </si>
  <si>
    <t>financiera del patrimonio neto de la entidad.</t>
  </si>
  <si>
    <t>del periodo.</t>
  </si>
  <si>
    <r>
      <rPr>
        <b/>
        <sz val="11"/>
        <rFont val="Calibri"/>
        <family val="2"/>
        <scheme val="minor"/>
      </rPr>
      <t>892 Pérdida. D</t>
    </r>
    <r>
      <rPr>
        <sz val="11"/>
        <rFont val="Calibri"/>
        <family val="2"/>
        <scheme val="minor"/>
      </rPr>
      <t>isminución neta en los beneficios económicos</t>
    </r>
  </si>
  <si>
    <r>
      <t xml:space="preserve">891 Utilidad. </t>
    </r>
    <r>
      <rPr>
        <sz val="11"/>
        <rFont val="Calibri"/>
        <family val="2"/>
        <scheme val="minor"/>
      </rPr>
      <t>Incremento neto en los beneficios económicos</t>
    </r>
  </si>
  <si>
    <t>• El saldo deudor de la cuenta 85</t>
  </si>
  <si>
    <t>Resultado antes de participaciones</t>
  </si>
  <si>
    <t>e impuestos</t>
  </si>
  <si>
    <t>• La distribución legal de la renta</t>
  </si>
  <si>
    <t>• El Impuesto a las ganancias</t>
  </si>
  <si>
    <t>al cierre del periodo con abono a</t>
  </si>
  <si>
    <t>la cuenta 59 Resultados acumulados</t>
  </si>
  <si>
    <t>El saldo acreedor de la cuenta 85</t>
  </si>
  <si>
    <t>• El saldo deudor de esta cuenta, al</t>
  </si>
  <si>
    <t>cierre del periodo con cargo a la</t>
  </si>
  <si>
    <t>cuenta 59 Resultados acumulados</t>
  </si>
  <si>
    <t>Tanto la utilidad como la pérdida antes de participaciones</t>
  </si>
  <si>
    <t>e impuestos pueden incrementarse o disminuir por la existencia</t>
  </si>
  <si>
    <t>de un componente diferido en ingresos (ahorros) por</t>
  </si>
  <si>
    <t>participaciones e impuesto a las ganancias.</t>
  </si>
  <si>
    <t>NIIF e INTERPRETACIONES RELACIONADAS</t>
  </si>
  <si>
    <t>• NIC 1 Presentación de estados financieros (en lo que hace</t>
  </si>
  <si>
    <t>a la presentación del estado de ganancias y pérdidas)</t>
  </si>
  <si>
    <t>Elemento 9</t>
  </si>
  <si>
    <t>CONTABILIDAD ANALÍTICA</t>
  </si>
  <si>
    <t>DE EXPLOTACIÓN: COSTOS DE PRODUCCIÓN Y</t>
  </si>
  <si>
    <t>GASTOS POR FUNCIÓN</t>
  </si>
  <si>
    <t>Se deja a criterio de las entidades el uso de las cuentas de este elemento con el objetivo que cubran las necesidades de información</t>
  </si>
  <si>
    <t>de sus costos de producción y gastos por función.</t>
  </si>
  <si>
    <t>59 RESULTADO NETO DEL EJERCICIO 2024</t>
  </si>
  <si>
    <t>89 RESULTADO ANTES DEL IMPUESTO A LA RENTA</t>
  </si>
  <si>
    <t>CIERRE DE LA CUENTA 69 CARGANDO A LA 61</t>
  </si>
  <si>
    <t>CIERRE DE LA CLASE 9</t>
  </si>
  <si>
    <t>x</t>
  </si>
  <si>
    <t>transporte</t>
  </si>
  <si>
    <r>
      <t>ingresos de gestión (</t>
    </r>
    <r>
      <rPr>
        <sz val="11"/>
        <color rgb="FFC00000"/>
        <rFont val="Calibri"/>
        <family val="2"/>
        <scheme val="minor"/>
      </rPr>
      <t>excepto la</t>
    </r>
  </si>
  <si>
    <t>CIERRE DE LAS CUENTAS 601, 6091 y 611 y 70 DEBITANDO A LA 80</t>
  </si>
  <si>
    <t>TRASLADO DEL SALDO DE LA 80 A LA 82</t>
  </si>
  <si>
    <t>TRASLADO DEL SALDO DE LA 82 A LA 83</t>
  </si>
  <si>
    <t>.---------------x------------</t>
  </si>
  <si>
    <t>subsidios</t>
  </si>
  <si>
    <t>CIERRE DE LAS CUENTAS 62 Y 64 y 759 SUBSIDIOS DEBITANDO A LA 83</t>
  </si>
  <si>
    <t>TRASLADO DEL SALDO DE LA 83 A LA 84</t>
  </si>
  <si>
    <t>CIERRE DE LAS CUENTAS 65, 66 Y 68 DEBITANDO A LA 84</t>
  </si>
  <si>
    <t>CIERRE DE LAS CUENTAS 602, 603, 604, 6092, 6093, 6094, 612, 613, 614 y 63 DEBITANDO A LA 82</t>
  </si>
  <si>
    <t>TRASLADO DEL SALDO DE LA 84 A LA 85</t>
  </si>
  <si>
    <t>INGRESOS</t>
  </si>
  <si>
    <t>COSTO  VENTAS</t>
  </si>
  <si>
    <t>UTILIDAD BRUTA</t>
  </si>
  <si>
    <t>(-)</t>
  </si>
  <si>
    <t>(+)</t>
  </si>
  <si>
    <t>(=)</t>
  </si>
  <si>
    <t>GASTOS</t>
  </si>
  <si>
    <t>(_)</t>
  </si>
  <si>
    <t>UTILIDAD OPERATIVA</t>
  </si>
  <si>
    <t>GASTOS FINANCIEROS</t>
  </si>
  <si>
    <t>UTILIDAD ANTES DEL IMP. A LA RENTA</t>
  </si>
  <si>
    <t>IMP. A LA RENTA</t>
  </si>
  <si>
    <t>PARTICIPACIONES</t>
  </si>
  <si>
    <t>UTILIDAD NETA</t>
  </si>
  <si>
    <t>(-) CUENTA 67</t>
  </si>
  <si>
    <t>Cuenta 85 neto</t>
  </si>
  <si>
    <t>80 margen comercial</t>
  </si>
  <si>
    <t>88 imp. A la renta</t>
  </si>
  <si>
    <t>87 participaciones (no PCGE)</t>
  </si>
  <si>
    <t>89 Resultado -----------&gt; 59 Balance</t>
  </si>
  <si>
    <t>CIERRE DE LAS CUENTAS 66 Y 67 DEBITANDO A LA 85</t>
  </si>
  <si>
    <t>TRASLADO DEL SALDO DE LA 85 A LA 89</t>
  </si>
  <si>
    <t>TRASLADO DEL SALDO DE LA 881 A LA 40171</t>
  </si>
  <si>
    <t>IGV POR PAGAR</t>
  </si>
  <si>
    <t>4017</t>
  </si>
  <si>
    <t>IMPUESTO A LA RENTA - 2024</t>
  </si>
  <si>
    <t>TRASLADO DE LA CUENTA 89 A LA 59</t>
  </si>
  <si>
    <t>ASIENTOS DE CIERRE</t>
  </si>
  <si>
    <t>MAYORIZACION DE CUENTAS</t>
  </si>
  <si>
    <t>Asientos de cierre, previo al cierre con el elemento 8</t>
  </si>
  <si>
    <t xml:space="preserve">DETERMINACION DEL IMPUESTO A LA RENTA - EJERCICO 202X </t>
  </si>
  <si>
    <r>
      <t xml:space="preserve">• El saldo de la </t>
    </r>
    <r>
      <rPr>
        <b/>
        <sz val="11"/>
        <color theme="1"/>
        <rFont val="Calibri"/>
        <family val="2"/>
        <scheme val="minor"/>
      </rPr>
      <t>cuenta 63 Gastos de</t>
    </r>
  </si>
  <si>
    <r>
      <t xml:space="preserve">Los saldos de las </t>
    </r>
    <r>
      <rPr>
        <b/>
        <sz val="11"/>
        <color theme="1"/>
        <rFont val="Calibri"/>
        <family val="2"/>
        <scheme val="minor"/>
      </rPr>
      <t>cuentas 62 Gastos</t>
    </r>
  </si>
  <si>
    <r>
      <t xml:space="preserve">de personal, y directores, y </t>
    </r>
    <r>
      <rPr>
        <b/>
        <sz val="11"/>
        <color theme="1"/>
        <rFont val="Calibri"/>
        <family val="2"/>
        <scheme val="minor"/>
      </rPr>
      <t>64</t>
    </r>
  </si>
  <si>
    <r>
      <t xml:space="preserve">la </t>
    </r>
    <r>
      <rPr>
        <b/>
        <sz val="11"/>
        <color theme="1"/>
        <rFont val="Calibri"/>
        <family val="2"/>
        <scheme val="minor"/>
      </rPr>
      <t>cuenta 84 Resultado de explotación</t>
    </r>
  </si>
  <si>
    <r>
      <t>El saldo de las c</t>
    </r>
    <r>
      <rPr>
        <b/>
        <sz val="11"/>
        <color theme="1"/>
        <rFont val="Calibri"/>
        <family val="2"/>
        <scheme val="minor"/>
      </rPr>
      <t>uentas 65 Otros</t>
    </r>
  </si>
  <si>
    <r>
      <t>gastos de gestión y</t>
    </r>
    <r>
      <rPr>
        <b/>
        <sz val="11"/>
        <color theme="1"/>
        <rFont val="Calibri"/>
        <family val="2"/>
        <scheme val="minor"/>
      </rPr>
      <t xml:space="preserve"> 68 Valuación</t>
    </r>
  </si>
  <si>
    <r>
      <t xml:space="preserve">El saldo de las cuentas </t>
    </r>
    <r>
      <rPr>
        <b/>
        <sz val="11"/>
        <color theme="1"/>
        <rFont val="Calibri"/>
        <family val="2"/>
        <scheme val="minor"/>
      </rPr>
      <t>75 Otros</t>
    </r>
  </si>
  <si>
    <r>
      <t xml:space="preserve">al valor razonable, y </t>
    </r>
    <r>
      <rPr>
        <b/>
        <sz val="11"/>
        <color theme="1"/>
        <rFont val="Calibri"/>
        <family val="2"/>
        <scheme val="minor"/>
      </rPr>
      <t>78 Cargas</t>
    </r>
  </si>
  <si>
    <r>
      <t xml:space="preserve">cargo a la cuenta </t>
    </r>
    <r>
      <rPr>
        <b/>
        <sz val="11"/>
        <color theme="1"/>
        <rFont val="Calibri"/>
        <family val="2"/>
        <scheme val="minor"/>
      </rPr>
      <t>85 Resultado antes</t>
    </r>
  </si>
  <si>
    <r>
      <t xml:space="preserve">• El saldo de la </t>
    </r>
    <r>
      <rPr>
        <sz val="11"/>
        <color rgb="FFFF0000"/>
        <rFont val="Calibri"/>
        <family val="2"/>
        <scheme val="minor"/>
      </rPr>
      <t>cuenta 67 Gasto</t>
    </r>
    <r>
      <rPr>
        <sz val="11"/>
        <color theme="1"/>
        <rFont val="Calibri"/>
        <family val="2"/>
        <scheme val="minor"/>
      </rPr>
      <t>s</t>
    </r>
  </si>
  <si>
    <r>
      <t xml:space="preserve">• El saldo de la </t>
    </r>
    <r>
      <rPr>
        <sz val="11"/>
        <color rgb="FFFF0000"/>
        <rFont val="Calibri"/>
        <family val="2"/>
        <scheme val="minor"/>
      </rPr>
      <t>cuenta 77 Ingresos</t>
    </r>
  </si>
  <si>
    <t>Activo Diferido</t>
  </si>
  <si>
    <t>saldo inicial</t>
  </si>
  <si>
    <t>compras</t>
  </si>
  <si>
    <t>disponible i.</t>
  </si>
  <si>
    <t>inv. Final</t>
  </si>
  <si>
    <t>costo de ventas</t>
  </si>
  <si>
    <t>CIERRE DEL ACTIVO Y PASIVO patrimonio</t>
  </si>
  <si>
    <t>resultado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</si>
</sst>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C00000"/>
      <name val="Arial"/>
      <family val="2"/>
    </font>
    <font>
      <b/>
      <sz val="9"/>
      <color indexed="81"/>
      <name val="Tahoma"/>
      <family val="2"/>
    </font>
    <font>
      <sz val="12"/>
      <color theme="0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8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800000"/>
      <name val="Arial"/>
      <family val="2"/>
    </font>
    <font>
      <b/>
      <sz val="12"/>
      <color rgb="FF0070C0"/>
      <name val="Arial"/>
      <family val="2"/>
    </font>
    <font>
      <b/>
      <sz val="12"/>
      <color rgb="FFC00000"/>
      <name val="Arial Black"/>
      <family val="2"/>
    </font>
    <font>
      <sz val="16"/>
      <color theme="1"/>
      <name val="Aharoni"/>
      <charset val="177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6" fillId="0" borderId="0" xfId="0" applyFont="1"/>
    <xf numFmtId="49" fontId="8" fillId="0" borderId="1" xfId="2" applyNumberFormat="1" applyFont="1" applyBorder="1"/>
    <xf numFmtId="164" fontId="6" fillId="2" borderId="0" xfId="1" applyNumberFormat="1" applyFont="1" applyFill="1"/>
    <xf numFmtId="164" fontId="5" fillId="2" borderId="0" xfId="1" applyNumberFormat="1" applyFont="1" applyFill="1" applyAlignment="1"/>
    <xf numFmtId="164" fontId="8" fillId="0" borderId="1" xfId="1" applyNumberFormat="1" applyFont="1" applyBorder="1"/>
    <xf numFmtId="164" fontId="6" fillId="0" borderId="0" xfId="1" applyNumberFormat="1" applyFont="1"/>
    <xf numFmtId="49" fontId="7" fillId="0" borderId="1" xfId="2" applyNumberFormat="1" applyFont="1" applyBorder="1"/>
    <xf numFmtId="164" fontId="7" fillId="0" borderId="1" xfId="1" applyNumberFormat="1" applyFont="1" applyBorder="1"/>
    <xf numFmtId="0" fontId="5" fillId="0" borderId="0" xfId="0" applyFont="1"/>
    <xf numFmtId="164" fontId="5" fillId="0" borderId="0" xfId="1" applyNumberFormat="1" applyFont="1"/>
    <xf numFmtId="0" fontId="8" fillId="0" borderId="0" xfId="0" applyFont="1"/>
    <xf numFmtId="164" fontId="8" fillId="6" borderId="1" xfId="1" applyNumberFormat="1" applyFont="1" applyFill="1" applyBorder="1"/>
    <xf numFmtId="49" fontId="5" fillId="0" borderId="0" xfId="0" applyNumberFormat="1" applyFont="1"/>
    <xf numFmtId="49" fontId="6" fillId="0" borderId="0" xfId="0" applyNumberFormat="1" applyFont="1"/>
    <xf numFmtId="49" fontId="6" fillId="7" borderId="0" xfId="0" applyNumberFormat="1" applyFont="1" applyFill="1"/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7" borderId="0" xfId="0" applyFont="1" applyFill="1" applyAlignment="1">
      <alignment horizontal="left"/>
    </xf>
    <xf numFmtId="0" fontId="15" fillId="7" borderId="0" xfId="0" applyFont="1" applyFill="1" applyAlignment="1">
      <alignment horizontal="center"/>
    </xf>
    <xf numFmtId="49" fontId="15" fillId="7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164" fontId="9" fillId="2" borderId="0" xfId="1" applyNumberFormat="1" applyFont="1" applyFill="1"/>
    <xf numFmtId="164" fontId="12" fillId="2" borderId="0" xfId="1" applyNumberFormat="1" applyFont="1" applyFill="1"/>
    <xf numFmtId="164" fontId="9" fillId="2" borderId="0" xfId="1" applyNumberFormat="1" applyFont="1" applyFill="1" applyBorder="1"/>
    <xf numFmtId="0" fontId="3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3" fillId="9" borderId="1" xfId="0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5" xfId="0" applyFill="1" applyBorder="1"/>
    <xf numFmtId="0" fontId="16" fillId="2" borderId="0" xfId="0" applyFont="1" applyFill="1"/>
    <xf numFmtId="0" fontId="2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4" fillId="2" borderId="0" xfId="0" applyFont="1" applyFill="1"/>
    <xf numFmtId="0" fontId="0" fillId="2" borderId="16" xfId="0" applyFill="1" applyBorder="1" applyAlignment="1">
      <alignment horizontal="left"/>
    </xf>
    <xf numFmtId="0" fontId="22" fillId="0" borderId="0" xfId="0" applyFont="1" applyAlignment="1">
      <alignment vertical="center" wrapText="1"/>
    </xf>
    <xf numFmtId="164" fontId="21" fillId="3" borderId="1" xfId="1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8" fillId="7" borderId="1" xfId="2" applyNumberFormat="1" applyFont="1" applyFill="1" applyBorder="1"/>
    <xf numFmtId="164" fontId="8" fillId="7" borderId="1" xfId="1" applyNumberFormat="1" applyFont="1" applyFill="1" applyBorder="1"/>
    <xf numFmtId="164" fontId="8" fillId="11" borderId="1" xfId="1" applyNumberFormat="1" applyFont="1" applyFill="1" applyBorder="1"/>
    <xf numFmtId="164" fontId="10" fillId="0" borderId="0" xfId="1" applyNumberFormat="1" applyFont="1"/>
    <xf numFmtId="164" fontId="6" fillId="0" borderId="0" xfId="0" applyNumberFormat="1" applyFont="1"/>
    <xf numFmtId="0" fontId="3" fillId="2" borderId="5" xfId="0" applyFont="1" applyFill="1" applyBorder="1"/>
    <xf numFmtId="0" fontId="0" fillId="4" borderId="0" xfId="0" applyFill="1"/>
    <xf numFmtId="0" fontId="23" fillId="2" borderId="16" xfId="0" applyFont="1" applyFill="1" applyBorder="1"/>
    <xf numFmtId="0" fontId="22" fillId="0" borderId="0" xfId="0" applyFont="1"/>
    <xf numFmtId="0" fontId="24" fillId="0" borderId="0" xfId="0" applyFont="1"/>
    <xf numFmtId="0" fontId="3" fillId="4" borderId="0" xfId="0" applyFont="1" applyFill="1"/>
    <xf numFmtId="164" fontId="21" fillId="5" borderId="6" xfId="1" applyNumberFormat="1" applyFont="1" applyFill="1" applyBorder="1" applyAlignment="1">
      <alignment horizontal="center" vertical="center" wrapText="1"/>
    </xf>
    <xf numFmtId="164" fontId="21" fillId="5" borderId="7" xfId="1" applyNumberFormat="1" applyFont="1" applyFill="1" applyBorder="1" applyAlignment="1">
      <alignment horizontal="center" vertical="center" wrapText="1"/>
    </xf>
    <xf numFmtId="0" fontId="21" fillId="3" borderId="1" xfId="2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 wrapText="1"/>
    </xf>
    <xf numFmtId="0" fontId="21" fillId="3" borderId="5" xfId="2" applyFont="1" applyFill="1" applyBorder="1" applyAlignment="1">
      <alignment horizontal="center" vertical="center" wrapText="1"/>
    </xf>
    <xf numFmtId="164" fontId="21" fillId="3" borderId="6" xfId="1" applyNumberFormat="1" applyFont="1" applyFill="1" applyBorder="1" applyAlignment="1">
      <alignment horizontal="center" vertical="center" wrapText="1"/>
    </xf>
    <xf numFmtId="164" fontId="21" fillId="3" borderId="7" xfId="1" applyNumberFormat="1" applyFont="1" applyFill="1" applyBorder="1" applyAlignment="1">
      <alignment horizontal="center" vertical="center" wrapText="1"/>
    </xf>
    <xf numFmtId="164" fontId="21" fillId="10" borderId="6" xfId="1" applyNumberFormat="1" applyFont="1" applyFill="1" applyBorder="1" applyAlignment="1">
      <alignment horizontal="center" vertical="center" wrapText="1"/>
    </xf>
    <xf numFmtId="164" fontId="21" fillId="10" borderId="7" xfId="1" applyNumberFormat="1" applyFont="1" applyFill="1" applyBorder="1" applyAlignment="1">
      <alignment horizontal="center" vertical="center" wrapText="1"/>
    </xf>
    <xf numFmtId="164" fontId="8" fillId="2" borderId="1" xfId="1" applyNumberFormat="1" applyFont="1" applyFill="1" applyBorder="1"/>
    <xf numFmtId="49" fontId="7" fillId="2" borderId="1" xfId="2" applyNumberFormat="1" applyFont="1" applyFill="1" applyBorder="1"/>
    <xf numFmtId="164" fontId="21" fillId="3" borderId="1" xfId="1" applyNumberFormat="1" applyFont="1" applyFill="1" applyBorder="1" applyAlignment="1">
      <alignment horizontal="left" vertical="center"/>
    </xf>
    <xf numFmtId="0" fontId="6" fillId="0" borderId="16" xfId="0" applyFont="1" applyBorder="1"/>
    <xf numFmtId="0" fontId="6" fillId="0" borderId="0" xfId="0" applyNumberFormat="1" applyFont="1"/>
    <xf numFmtId="164" fontId="25" fillId="2" borderId="0" xfId="1" applyNumberFormat="1" applyFont="1" applyFill="1"/>
    <xf numFmtId="164" fontId="21" fillId="2" borderId="0" xfId="1" applyNumberFormat="1" applyFont="1" applyFill="1" applyBorder="1"/>
    <xf numFmtId="0" fontId="6" fillId="0" borderId="0" xfId="0" applyFont="1" applyBorder="1"/>
    <xf numFmtId="0" fontId="6" fillId="0" borderId="21" xfId="0" applyFont="1" applyBorder="1"/>
    <xf numFmtId="0" fontId="6" fillId="0" borderId="20" xfId="0" applyFont="1" applyBorder="1"/>
    <xf numFmtId="0" fontId="6" fillId="2" borderId="17" xfId="0" applyFont="1" applyFill="1" applyBorder="1"/>
    <xf numFmtId="0" fontId="26" fillId="0" borderId="0" xfId="0" applyFont="1" applyAlignment="1">
      <alignment horizontal="left" wrapText="1"/>
    </xf>
    <xf numFmtId="0" fontId="26" fillId="0" borderId="13" xfId="0" applyFont="1" applyBorder="1" applyAlignment="1">
      <alignment horizontal="left" wrapText="1"/>
    </xf>
    <xf numFmtId="0" fontId="26" fillId="8" borderId="2" xfId="0" applyFont="1" applyFill="1" applyBorder="1"/>
    <xf numFmtId="0" fontId="26" fillId="8" borderId="3" xfId="0" applyFont="1" applyFill="1" applyBorder="1"/>
    <xf numFmtId="164" fontId="22" fillId="8" borderId="3" xfId="1" applyNumberFormat="1" applyFont="1" applyFill="1" applyBorder="1"/>
    <xf numFmtId="164" fontId="22" fillId="8" borderId="9" xfId="1" applyNumberFormat="1" applyFont="1" applyFill="1" applyBorder="1"/>
    <xf numFmtId="0" fontId="26" fillId="8" borderId="10" xfId="0" applyFont="1" applyFill="1" applyBorder="1"/>
    <xf numFmtId="0" fontId="26" fillId="8" borderId="0" xfId="0" applyFont="1" applyFill="1"/>
    <xf numFmtId="164" fontId="22" fillId="8" borderId="0" xfId="1" applyNumberFormat="1" applyFont="1" applyFill="1" applyBorder="1"/>
    <xf numFmtId="164" fontId="22" fillId="8" borderId="11" xfId="1" applyNumberFormat="1" applyFont="1" applyFill="1" applyBorder="1"/>
    <xf numFmtId="0" fontId="26" fillId="8" borderId="12" xfId="0" applyFont="1" applyFill="1" applyBorder="1"/>
    <xf numFmtId="0" fontId="26" fillId="8" borderId="13" xfId="0" applyFont="1" applyFill="1" applyBorder="1"/>
    <xf numFmtId="164" fontId="22" fillId="8" borderId="13" xfId="1" applyNumberFormat="1" applyFont="1" applyFill="1" applyBorder="1"/>
    <xf numFmtId="164" fontId="22" fillId="8" borderId="14" xfId="1" applyNumberFormat="1" applyFont="1" applyFill="1" applyBorder="1"/>
    <xf numFmtId="0" fontId="4" fillId="0" borderId="0" xfId="0" applyFont="1"/>
    <xf numFmtId="164" fontId="8" fillId="16" borderId="1" xfId="1" applyNumberFormat="1" applyFont="1" applyFill="1" applyBorder="1"/>
    <xf numFmtId="164" fontId="7" fillId="0" borderId="0" xfId="1" applyNumberFormat="1" applyFont="1"/>
    <xf numFmtId="164" fontId="8" fillId="16" borderId="0" xfId="1" applyNumberFormat="1" applyFont="1" applyFill="1"/>
    <xf numFmtId="164" fontId="7" fillId="16" borderId="1" xfId="1" applyNumberFormat="1" applyFont="1" applyFill="1" applyBorder="1"/>
    <xf numFmtId="0" fontId="6" fillId="0" borderId="19" xfId="0" applyFont="1" applyBorder="1"/>
    <xf numFmtId="164" fontId="6" fillId="0" borderId="19" xfId="1" applyNumberFormat="1" applyFont="1" applyBorder="1"/>
    <xf numFmtId="164" fontId="6" fillId="0" borderId="15" xfId="1" applyNumberFormat="1" applyFont="1" applyBorder="1"/>
    <xf numFmtId="164" fontId="6" fillId="0" borderId="0" xfId="1" applyNumberFormat="1" applyFont="1" applyBorder="1"/>
    <xf numFmtId="164" fontId="6" fillId="0" borderId="16" xfId="1" applyNumberFormat="1" applyFont="1" applyBorder="1"/>
    <xf numFmtId="0" fontId="6" fillId="0" borderId="22" xfId="0" applyFont="1" applyBorder="1"/>
    <xf numFmtId="0" fontId="27" fillId="0" borderId="18" xfId="0" applyFont="1" applyBorder="1"/>
    <xf numFmtId="164" fontId="6" fillId="0" borderId="18" xfId="1" applyNumberFormat="1" applyFont="1" applyBorder="1"/>
    <xf numFmtId="164" fontId="6" fillId="0" borderId="17" xfId="1" applyNumberFormat="1" applyFont="1" applyBorder="1"/>
    <xf numFmtId="0" fontId="5" fillId="2" borderId="20" xfId="0" applyFont="1" applyFill="1" applyBorder="1"/>
    <xf numFmtId="0" fontId="5" fillId="2" borderId="19" xfId="0" applyFont="1" applyFill="1" applyBorder="1" applyAlignment="1">
      <alignment horizontal="center"/>
    </xf>
    <xf numFmtId="164" fontId="5" fillId="0" borderId="6" xfId="1" applyNumberFormat="1" applyFont="1" applyBorder="1"/>
    <xf numFmtId="164" fontId="5" fillId="0" borderId="7" xfId="1" applyNumberFormat="1" applyFont="1" applyBorder="1"/>
    <xf numFmtId="0" fontId="27" fillId="0" borderId="0" xfId="0" applyFont="1" applyBorder="1"/>
    <xf numFmtId="164" fontId="9" fillId="14" borderId="14" xfId="1" applyNumberFormat="1" applyFont="1" applyFill="1" applyBorder="1" applyAlignment="1">
      <alignment horizontal="center"/>
    </xf>
    <xf numFmtId="0" fontId="27" fillId="0" borderId="0" xfId="0" applyFont="1"/>
    <xf numFmtId="164" fontId="5" fillId="0" borderId="0" xfId="1" applyNumberFormat="1" applyFont="1" applyBorder="1"/>
    <xf numFmtId="0" fontId="6" fillId="2" borderId="20" xfId="0" applyFont="1" applyFill="1" applyBorder="1"/>
    <xf numFmtId="0" fontId="5" fillId="0" borderId="6" xfId="0" applyFont="1" applyBorder="1"/>
    <xf numFmtId="0" fontId="5" fillId="0" borderId="7" xfId="0" applyFont="1" applyBorder="1"/>
    <xf numFmtId="164" fontId="9" fillId="14" borderId="20" xfId="1" applyNumberFormat="1" applyFont="1" applyFill="1" applyBorder="1" applyAlignment="1">
      <alignment horizontal="center"/>
    </xf>
    <xf numFmtId="164" fontId="9" fillId="14" borderId="15" xfId="1" applyNumberFormat="1" applyFont="1" applyFill="1" applyBorder="1" applyAlignment="1">
      <alignment horizontal="center"/>
    </xf>
    <xf numFmtId="164" fontId="6" fillId="0" borderId="21" xfId="0" applyNumberFormat="1" applyFont="1" applyBorder="1"/>
    <xf numFmtId="164" fontId="6" fillId="0" borderId="16" xfId="0" applyNumberFormat="1" applyFont="1" applyBorder="1"/>
    <xf numFmtId="164" fontId="6" fillId="0" borderId="22" xfId="0" applyNumberFormat="1" applyFont="1" applyBorder="1"/>
    <xf numFmtId="164" fontId="6" fillId="0" borderId="17" xfId="0" applyNumberFormat="1" applyFont="1" applyBorder="1"/>
    <xf numFmtId="164" fontId="5" fillId="0" borderId="6" xfId="0" applyNumberFormat="1" applyFont="1" applyBorder="1"/>
    <xf numFmtId="0" fontId="6" fillId="9" borderId="20" xfId="0" applyFont="1" applyFill="1" applyBorder="1"/>
    <xf numFmtId="0" fontId="5" fillId="9" borderId="19" xfId="0" applyFont="1" applyFill="1" applyBorder="1" applyAlignment="1">
      <alignment horizontal="center"/>
    </xf>
    <xf numFmtId="164" fontId="5" fillId="0" borderId="0" xfId="0" applyNumberFormat="1" applyFont="1" applyBorder="1"/>
    <xf numFmtId="164" fontId="5" fillId="0" borderId="1" xfId="0" applyNumberFormat="1" applyFont="1" applyBorder="1"/>
    <xf numFmtId="0" fontId="5" fillId="0" borderId="0" xfId="0" applyFont="1" applyBorder="1"/>
    <xf numFmtId="164" fontId="5" fillId="0" borderId="1" xfId="1" applyNumberFormat="1" applyFont="1" applyBorder="1"/>
    <xf numFmtId="0" fontId="5" fillId="0" borderId="20" xfId="0" applyFont="1" applyBorder="1"/>
    <xf numFmtId="0" fontId="5" fillId="0" borderId="15" xfId="0" applyFont="1" applyBorder="1"/>
    <xf numFmtId="164" fontId="5" fillId="0" borderId="7" xfId="0" applyNumberFormat="1" applyFont="1" applyBorder="1"/>
    <xf numFmtId="164" fontId="9" fillId="14" borderId="10" xfId="1" applyNumberFormat="1" applyFont="1" applyFill="1" applyBorder="1" applyAlignment="1">
      <alignment horizontal="center"/>
    </xf>
    <xf numFmtId="164" fontId="9" fillId="14" borderId="11" xfId="1" applyNumberFormat="1" applyFont="1" applyFill="1" applyBorder="1" applyAlignment="1">
      <alignment horizontal="center"/>
    </xf>
    <xf numFmtId="164" fontId="6" fillId="0" borderId="20" xfId="0" applyNumberFormat="1" applyFont="1" applyBorder="1"/>
    <xf numFmtId="0" fontId="5" fillId="4" borderId="6" xfId="0" applyFont="1" applyFill="1" applyBorder="1"/>
    <xf numFmtId="0" fontId="5" fillId="4" borderId="7" xfId="0" applyFont="1" applyFill="1" applyBorder="1"/>
    <xf numFmtId="0" fontId="6" fillId="2" borderId="0" xfId="0" applyFont="1" applyFill="1" applyBorder="1"/>
    <xf numFmtId="0" fontId="5" fillId="2" borderId="0" xfId="0" applyFont="1" applyFill="1" applyBorder="1" applyAlignment="1">
      <alignment horizontal="center"/>
    </xf>
    <xf numFmtId="164" fontId="9" fillId="2" borderId="0" xfId="1" applyNumberFormat="1" applyFont="1" applyFill="1" applyBorder="1" applyAlignment="1">
      <alignment horizontal="center"/>
    </xf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164" fontId="5" fillId="2" borderId="0" xfId="0" applyNumberFormat="1" applyFont="1" applyFill="1" applyBorder="1"/>
    <xf numFmtId="164" fontId="6" fillId="0" borderId="1" xfId="1" applyNumberFormat="1" applyFont="1" applyBorder="1"/>
    <xf numFmtId="164" fontId="6" fillId="2" borderId="1" xfId="0" applyNumberFormat="1" applyFont="1" applyFill="1" applyBorder="1"/>
    <xf numFmtId="164" fontId="6" fillId="2" borderId="5" xfId="0" applyNumberFormat="1" applyFont="1" applyFill="1" applyBorder="1"/>
    <xf numFmtId="0" fontId="5" fillId="12" borderId="6" xfId="0" applyFont="1" applyFill="1" applyBorder="1"/>
    <xf numFmtId="0" fontId="5" fillId="12" borderId="7" xfId="0" applyFont="1" applyFill="1" applyBorder="1"/>
    <xf numFmtId="164" fontId="9" fillId="14" borderId="21" xfId="1" applyNumberFormat="1" applyFont="1" applyFill="1" applyBorder="1" applyAlignment="1">
      <alignment horizontal="center"/>
    </xf>
    <xf numFmtId="164" fontId="9" fillId="14" borderId="23" xfId="1" applyNumberFormat="1" applyFont="1" applyFill="1" applyBorder="1" applyAlignment="1">
      <alignment horizontal="center"/>
    </xf>
    <xf numFmtId="164" fontId="5" fillId="2" borderId="17" xfId="0" applyNumberFormat="1" applyFont="1" applyFill="1" applyBorder="1"/>
    <xf numFmtId="0" fontId="5" fillId="13" borderId="6" xfId="0" applyFont="1" applyFill="1" applyBorder="1"/>
    <xf numFmtId="0" fontId="5" fillId="13" borderId="7" xfId="0" applyFont="1" applyFill="1" applyBorder="1"/>
    <xf numFmtId="0" fontId="27" fillId="2" borderId="0" xfId="0" applyFont="1" applyFill="1"/>
    <xf numFmtId="0" fontId="29" fillId="0" borderId="0" xfId="0" applyFont="1"/>
    <xf numFmtId="164" fontId="21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/>
    <xf numFmtId="164" fontId="7" fillId="2" borderId="0" xfId="1" applyNumberFormat="1" applyFont="1" applyFill="1" applyBorder="1"/>
    <xf numFmtId="164" fontId="9" fillId="17" borderId="6" xfId="1" applyNumberFormat="1" applyFont="1" applyFill="1" applyBorder="1" applyAlignment="1">
      <alignment horizontal="center"/>
    </xf>
    <xf numFmtId="164" fontId="9" fillId="17" borderId="7" xfId="1" applyNumberFormat="1" applyFont="1" applyFill="1" applyBorder="1" applyAlignment="1">
      <alignment horizontal="center"/>
    </xf>
    <xf numFmtId="0" fontId="28" fillId="8" borderId="0" xfId="0" applyFont="1" applyFill="1"/>
    <xf numFmtId="164" fontId="6" fillId="8" borderId="0" xfId="1" applyNumberFormat="1" applyFont="1" applyFill="1"/>
    <xf numFmtId="0" fontId="5" fillId="8" borderId="0" xfId="0" applyFont="1" applyFill="1"/>
    <xf numFmtId="0" fontId="28" fillId="18" borderId="0" xfId="0" applyFont="1" applyFill="1"/>
    <xf numFmtId="164" fontId="6" fillId="18" borderId="0" xfId="1" applyNumberFormat="1" applyFont="1" applyFill="1"/>
    <xf numFmtId="0" fontId="6" fillId="18" borderId="0" xfId="0" applyFont="1" applyFill="1"/>
    <xf numFmtId="0" fontId="6" fillId="16" borderId="0" xfId="0" applyFont="1" applyFill="1"/>
    <xf numFmtId="164" fontId="6" fillId="16" borderId="0" xfId="1" applyNumberFormat="1" applyFont="1" applyFill="1"/>
    <xf numFmtId="0" fontId="5" fillId="16" borderId="0" xfId="0" applyFont="1" applyFill="1"/>
    <xf numFmtId="164" fontId="6" fillId="2" borderId="4" xfId="0" applyNumberFormat="1" applyFont="1" applyFill="1" applyBorder="1"/>
    <xf numFmtId="164" fontId="6" fillId="2" borderId="15" xfId="0" applyNumberFormat="1" applyFont="1" applyFill="1" applyBorder="1"/>
    <xf numFmtId="164" fontId="6" fillId="2" borderId="8" xfId="0" applyNumberFormat="1" applyFont="1" applyFill="1" applyBorder="1"/>
    <xf numFmtId="164" fontId="6" fillId="2" borderId="16" xfId="0" applyNumberFormat="1" applyFont="1" applyFill="1" applyBorder="1"/>
    <xf numFmtId="164" fontId="5" fillId="2" borderId="16" xfId="0" applyNumberFormat="1" applyFont="1" applyFill="1" applyBorder="1"/>
    <xf numFmtId="0" fontId="5" fillId="2" borderId="15" xfId="0" applyFont="1" applyFill="1" applyBorder="1"/>
    <xf numFmtId="164" fontId="6" fillId="2" borderId="21" xfId="0" applyNumberFormat="1" applyFont="1" applyFill="1" applyBorder="1"/>
    <xf numFmtId="0" fontId="6" fillId="2" borderId="16" xfId="0" applyFont="1" applyFill="1" applyBorder="1"/>
    <xf numFmtId="164" fontId="6" fillId="2" borderId="0" xfId="0" applyNumberFormat="1" applyFont="1" applyFill="1"/>
    <xf numFmtId="0" fontId="5" fillId="2" borderId="6" xfId="0" applyFont="1" applyFill="1" applyBorder="1"/>
    <xf numFmtId="0" fontId="5" fillId="2" borderId="7" xfId="0" applyFont="1" applyFill="1" applyBorder="1"/>
    <xf numFmtId="49" fontId="8" fillId="18" borderId="1" xfId="2" applyNumberFormat="1" applyFont="1" applyFill="1" applyBorder="1"/>
    <xf numFmtId="164" fontId="8" fillId="18" borderId="1" xfId="1" applyNumberFormat="1" applyFont="1" applyFill="1" applyBorder="1"/>
    <xf numFmtId="164" fontId="9" fillId="15" borderId="1" xfId="1" applyNumberFormat="1" applyFont="1" applyFill="1" applyBorder="1"/>
    <xf numFmtId="164" fontId="12" fillId="15" borderId="0" xfId="1" applyNumberFormat="1" applyFont="1" applyFill="1"/>
    <xf numFmtId="164" fontId="8" fillId="2" borderId="0" xfId="1" applyNumberFormat="1" applyFont="1" applyFill="1"/>
    <xf numFmtId="164" fontId="7" fillId="2" borderId="0" xfId="1" applyNumberFormat="1" applyFont="1" applyFill="1"/>
    <xf numFmtId="164" fontId="15" fillId="0" borderId="0" xfId="1" applyNumberFormat="1" applyFont="1"/>
    <xf numFmtId="164" fontId="8" fillId="8" borderId="1" xfId="1" applyNumberFormat="1" applyFont="1" applyFill="1" applyBorder="1"/>
    <xf numFmtId="0" fontId="3" fillId="2" borderId="8" xfId="0" applyFont="1" applyFill="1" applyBorder="1"/>
    <xf numFmtId="0" fontId="3" fillId="2" borderId="16" xfId="0" applyFont="1" applyFill="1" applyBorder="1"/>
    <xf numFmtId="164" fontId="6" fillId="2" borderId="20" xfId="0" applyNumberFormat="1" applyFont="1" applyFill="1" applyBorder="1"/>
    <xf numFmtId="164" fontId="6" fillId="0" borderId="15" xfId="0" applyNumberFormat="1" applyFont="1" applyBorder="1"/>
    <xf numFmtId="0" fontId="2" fillId="2" borderId="16" xfId="0" applyFont="1" applyFill="1" applyBorder="1"/>
    <xf numFmtId="0" fontId="0" fillId="7" borderId="16" xfId="0" applyFill="1" applyBorder="1"/>
    <xf numFmtId="0" fontId="0" fillId="7" borderId="8" xfId="0" applyFill="1" applyBorder="1"/>
  </cellXfs>
  <cellStyles count="4">
    <cellStyle name="Millares" xfId="1" builtinId="3"/>
    <cellStyle name="Millares 2" xfId="3" xr:uid="{35130FB0-93B7-4217-9042-A3C4CDAEA1E3}"/>
    <cellStyle name="Normal" xfId="0" builtinId="0"/>
    <cellStyle name="Normal 2" xfId="2" xr:uid="{F9052989-A9A4-4676-A6C4-CEA3DD7A32B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9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1C43F32A-7C52-4683-87CC-B6BD19B2D821}" type="doc">
      <dgm:prSet loTypeId="urn:microsoft.com/office/officeart/2005/8/layout/process1" loCatId="process" qsTypeId="urn:microsoft.com/office/officeart/2005/8/quickstyle/simple1" qsCatId="simple" csTypeId="urn:microsoft.com/office/officeart/2005/8/colors/accent1_2" csCatId="accent1" phldr="1"/>
      <dgm:spPr/>
    </dgm:pt>
    <dgm:pt modelId="{0CE7E68F-591B-4793-BBC1-631A199502BD}">
      <dgm:prSet phldrT="[Texto]" custT="1"/>
      <dgm:spPr/>
      <dgm:t>
        <a:bodyPr/>
        <a:lstStyle/>
        <a:p>
          <a:r>
            <a:rPr lang="es-ES" sz="1200"/>
            <a:t>Margen comercial</a:t>
          </a:r>
        </a:p>
      </dgm:t>
    </dgm:pt>
    <dgm:pt modelId="{5E43AEBD-8D67-4248-818D-EC4ABCA20C9F}" type="parTrans" cxnId="{306DC878-A3ED-4E3E-A84E-73737FDD3EA3}">
      <dgm:prSet/>
      <dgm:spPr/>
      <dgm:t>
        <a:bodyPr/>
        <a:lstStyle/>
        <a:p>
          <a:endParaRPr lang="es-ES"/>
        </a:p>
      </dgm:t>
    </dgm:pt>
    <dgm:pt modelId="{10E8049B-0949-4968-8AD4-C2CF3C8FFDD4}" type="sibTrans" cxnId="{306DC878-A3ED-4E3E-A84E-73737FDD3EA3}">
      <dgm:prSet/>
      <dgm:spPr/>
      <dgm:t>
        <a:bodyPr/>
        <a:lstStyle/>
        <a:p>
          <a:endParaRPr lang="es-ES"/>
        </a:p>
      </dgm:t>
    </dgm:pt>
    <dgm:pt modelId="{B698ED77-13CB-4BEF-8D40-74F4143BB6D6}">
      <dgm:prSet phldrT="[Texto]" custT="1"/>
      <dgm:spPr/>
      <dgm:t>
        <a:bodyPr/>
        <a:lstStyle/>
        <a:p>
          <a:r>
            <a:rPr lang="es-ES" sz="1200"/>
            <a:t>Valor Agregado</a:t>
          </a:r>
        </a:p>
      </dgm:t>
    </dgm:pt>
    <dgm:pt modelId="{A5630EF8-0D99-40F0-AB74-9D3DB570F5DC}" type="parTrans" cxnId="{DC80AA42-120F-4842-A767-49861C1E67D2}">
      <dgm:prSet/>
      <dgm:spPr/>
      <dgm:t>
        <a:bodyPr/>
        <a:lstStyle/>
        <a:p>
          <a:endParaRPr lang="es-ES"/>
        </a:p>
      </dgm:t>
    </dgm:pt>
    <dgm:pt modelId="{395AAB82-DA02-45B3-8992-CBD7EF0D9673}" type="sibTrans" cxnId="{DC80AA42-120F-4842-A767-49861C1E67D2}">
      <dgm:prSet/>
      <dgm:spPr/>
      <dgm:t>
        <a:bodyPr/>
        <a:lstStyle/>
        <a:p>
          <a:endParaRPr lang="es-ES"/>
        </a:p>
      </dgm:t>
    </dgm:pt>
    <dgm:pt modelId="{C083007F-95E5-4171-AFEB-C626A0E678AA}">
      <dgm:prSet phldrT="[Texto]" custT="1"/>
      <dgm:spPr/>
      <dgm:t>
        <a:bodyPr/>
        <a:lstStyle/>
        <a:p>
          <a:r>
            <a:rPr lang="es-ES" sz="1200"/>
            <a:t>Exc. Bruto de explotacion</a:t>
          </a:r>
        </a:p>
      </dgm:t>
    </dgm:pt>
    <dgm:pt modelId="{62A493EB-AC28-4C58-AB8B-CB4B7AF1AD2A}" type="parTrans" cxnId="{499214E2-BEAE-4E8D-95A4-2322C1137224}">
      <dgm:prSet/>
      <dgm:spPr/>
      <dgm:t>
        <a:bodyPr/>
        <a:lstStyle/>
        <a:p>
          <a:endParaRPr lang="es-ES"/>
        </a:p>
      </dgm:t>
    </dgm:pt>
    <dgm:pt modelId="{0457F945-6294-439C-B388-DF85D2EBDAD1}" type="sibTrans" cxnId="{499214E2-BEAE-4E8D-95A4-2322C1137224}">
      <dgm:prSet/>
      <dgm:spPr/>
      <dgm:t>
        <a:bodyPr/>
        <a:lstStyle/>
        <a:p>
          <a:endParaRPr lang="es-ES"/>
        </a:p>
      </dgm:t>
    </dgm:pt>
    <dgm:pt modelId="{0BCB30E2-E50A-48BD-ABC7-0091FEC555E3}">
      <dgm:prSet custT="1"/>
      <dgm:spPr/>
      <dgm:t>
        <a:bodyPr/>
        <a:lstStyle/>
        <a:p>
          <a:r>
            <a:rPr lang="es-ES" sz="1200"/>
            <a:t>Resultado de Explotacion</a:t>
          </a:r>
        </a:p>
      </dgm:t>
    </dgm:pt>
    <dgm:pt modelId="{9EBCCA86-64A6-4764-80B3-1FF4EA9A177F}" type="parTrans" cxnId="{206EA059-4896-4B29-B18D-42C74C23B079}">
      <dgm:prSet/>
      <dgm:spPr/>
      <dgm:t>
        <a:bodyPr/>
        <a:lstStyle/>
        <a:p>
          <a:endParaRPr lang="es-ES"/>
        </a:p>
      </dgm:t>
    </dgm:pt>
    <dgm:pt modelId="{9FC8C5BC-0E51-482D-94FD-28309BE1F92E}" type="sibTrans" cxnId="{206EA059-4896-4B29-B18D-42C74C23B079}">
      <dgm:prSet/>
      <dgm:spPr/>
      <dgm:t>
        <a:bodyPr/>
        <a:lstStyle/>
        <a:p>
          <a:endParaRPr lang="es-ES"/>
        </a:p>
      </dgm:t>
    </dgm:pt>
    <dgm:pt modelId="{E867FE38-BAB9-4329-BF95-C248D84F9CAE}">
      <dgm:prSet custT="1"/>
      <dgm:spPr/>
      <dgm:t>
        <a:bodyPr/>
        <a:lstStyle/>
        <a:p>
          <a:r>
            <a:rPr lang="es-ES" sz="1200"/>
            <a:t>Resultado antes de Participaciones e impuestos</a:t>
          </a:r>
        </a:p>
      </dgm:t>
    </dgm:pt>
    <dgm:pt modelId="{C8F0603D-F8EF-4907-AAFB-962C44BAD096}" type="parTrans" cxnId="{63E1E70C-C4C9-4DF8-BBE1-5AD9F171413C}">
      <dgm:prSet/>
      <dgm:spPr/>
      <dgm:t>
        <a:bodyPr/>
        <a:lstStyle/>
        <a:p>
          <a:endParaRPr lang="es-ES"/>
        </a:p>
      </dgm:t>
    </dgm:pt>
    <dgm:pt modelId="{17CB74DF-D7A6-4DD5-8049-56294FF39C89}" type="sibTrans" cxnId="{63E1E70C-C4C9-4DF8-BBE1-5AD9F171413C}">
      <dgm:prSet/>
      <dgm:spPr/>
      <dgm:t>
        <a:bodyPr/>
        <a:lstStyle/>
        <a:p>
          <a:endParaRPr lang="es-ES"/>
        </a:p>
      </dgm:t>
    </dgm:pt>
    <dgm:pt modelId="{0C552766-AE3C-4FF0-8276-5F540D2AF0C5}" type="pres">
      <dgm:prSet presAssocID="{1C43F32A-7C52-4683-87CC-B6BD19B2D821}" presName="Name0" presStyleCnt="0">
        <dgm:presLayoutVars>
          <dgm:dir/>
          <dgm:resizeHandles val="exact"/>
        </dgm:presLayoutVars>
      </dgm:prSet>
      <dgm:spPr/>
    </dgm:pt>
    <dgm:pt modelId="{9EE035C2-095F-4A14-B877-2D6C9CC78C5B}" type="pres">
      <dgm:prSet presAssocID="{0CE7E68F-591B-4793-BBC1-631A199502BD}" presName="node" presStyleLbl="node1" presStyleIdx="0" presStyleCnt="5">
        <dgm:presLayoutVars>
          <dgm:bulletEnabled val="1"/>
        </dgm:presLayoutVars>
      </dgm:prSet>
      <dgm:spPr/>
    </dgm:pt>
    <dgm:pt modelId="{E5EF2505-58EF-4659-93A9-631276200309}" type="pres">
      <dgm:prSet presAssocID="{10E8049B-0949-4968-8AD4-C2CF3C8FFDD4}" presName="sibTrans" presStyleLbl="sibTrans2D1" presStyleIdx="0" presStyleCnt="4"/>
      <dgm:spPr/>
    </dgm:pt>
    <dgm:pt modelId="{2EC2352C-6C56-4C0F-A0F4-D906F8B25A5B}" type="pres">
      <dgm:prSet presAssocID="{10E8049B-0949-4968-8AD4-C2CF3C8FFDD4}" presName="connectorText" presStyleLbl="sibTrans2D1" presStyleIdx="0" presStyleCnt="4"/>
      <dgm:spPr/>
    </dgm:pt>
    <dgm:pt modelId="{600A5BBF-0189-49D7-9100-944C8FD9EFC5}" type="pres">
      <dgm:prSet presAssocID="{B698ED77-13CB-4BEF-8D40-74F4143BB6D6}" presName="node" presStyleLbl="node1" presStyleIdx="1" presStyleCnt="5">
        <dgm:presLayoutVars>
          <dgm:bulletEnabled val="1"/>
        </dgm:presLayoutVars>
      </dgm:prSet>
      <dgm:spPr/>
    </dgm:pt>
    <dgm:pt modelId="{499ED612-74A9-4C86-AEAD-AE3CC6E48ABB}" type="pres">
      <dgm:prSet presAssocID="{395AAB82-DA02-45B3-8992-CBD7EF0D9673}" presName="sibTrans" presStyleLbl="sibTrans2D1" presStyleIdx="1" presStyleCnt="4"/>
      <dgm:spPr/>
    </dgm:pt>
    <dgm:pt modelId="{E0441168-DD52-4C56-BEF2-232E4F229F26}" type="pres">
      <dgm:prSet presAssocID="{395AAB82-DA02-45B3-8992-CBD7EF0D9673}" presName="connectorText" presStyleLbl="sibTrans2D1" presStyleIdx="1" presStyleCnt="4"/>
      <dgm:spPr/>
    </dgm:pt>
    <dgm:pt modelId="{463A31FB-6B14-418B-BE7E-3FD2C9D9875C}" type="pres">
      <dgm:prSet presAssocID="{C083007F-95E5-4171-AFEB-C626A0E678AA}" presName="node" presStyleLbl="node1" presStyleIdx="2" presStyleCnt="5">
        <dgm:presLayoutVars>
          <dgm:bulletEnabled val="1"/>
        </dgm:presLayoutVars>
      </dgm:prSet>
      <dgm:spPr/>
    </dgm:pt>
    <dgm:pt modelId="{BD9117BF-7466-4C3F-A61D-67AB3232C464}" type="pres">
      <dgm:prSet presAssocID="{0457F945-6294-439C-B388-DF85D2EBDAD1}" presName="sibTrans" presStyleLbl="sibTrans2D1" presStyleIdx="2" presStyleCnt="4"/>
      <dgm:spPr/>
    </dgm:pt>
    <dgm:pt modelId="{0684C3CC-E856-4D81-80EB-9F40A6658B11}" type="pres">
      <dgm:prSet presAssocID="{0457F945-6294-439C-B388-DF85D2EBDAD1}" presName="connectorText" presStyleLbl="sibTrans2D1" presStyleIdx="2" presStyleCnt="4"/>
      <dgm:spPr/>
    </dgm:pt>
    <dgm:pt modelId="{8D0FC904-AB0D-4521-91DF-B538C427E0CB}" type="pres">
      <dgm:prSet presAssocID="{0BCB30E2-E50A-48BD-ABC7-0091FEC555E3}" presName="node" presStyleLbl="node1" presStyleIdx="3" presStyleCnt="5">
        <dgm:presLayoutVars>
          <dgm:bulletEnabled val="1"/>
        </dgm:presLayoutVars>
      </dgm:prSet>
      <dgm:spPr/>
    </dgm:pt>
    <dgm:pt modelId="{205B0E43-ADE0-4EFD-A55F-8C28CD499D37}" type="pres">
      <dgm:prSet presAssocID="{9FC8C5BC-0E51-482D-94FD-28309BE1F92E}" presName="sibTrans" presStyleLbl="sibTrans2D1" presStyleIdx="3" presStyleCnt="4"/>
      <dgm:spPr/>
    </dgm:pt>
    <dgm:pt modelId="{E7C8FF4D-D97F-42AA-B8CB-225C7DADDE8C}" type="pres">
      <dgm:prSet presAssocID="{9FC8C5BC-0E51-482D-94FD-28309BE1F92E}" presName="connectorText" presStyleLbl="sibTrans2D1" presStyleIdx="3" presStyleCnt="4"/>
      <dgm:spPr/>
    </dgm:pt>
    <dgm:pt modelId="{BD694CFB-04EE-4957-B0AA-ED0FF1A32C66}" type="pres">
      <dgm:prSet presAssocID="{E867FE38-BAB9-4329-BF95-C248D84F9CAE}" presName="node" presStyleLbl="node1" presStyleIdx="4" presStyleCnt="5">
        <dgm:presLayoutVars>
          <dgm:bulletEnabled val="1"/>
        </dgm:presLayoutVars>
      </dgm:prSet>
      <dgm:spPr/>
    </dgm:pt>
  </dgm:ptLst>
  <dgm:cxnLst>
    <dgm:cxn modelId="{63E1E70C-C4C9-4DF8-BBE1-5AD9F171413C}" srcId="{1C43F32A-7C52-4683-87CC-B6BD19B2D821}" destId="{E867FE38-BAB9-4329-BF95-C248D84F9CAE}" srcOrd="4" destOrd="0" parTransId="{C8F0603D-F8EF-4907-AAFB-962C44BAD096}" sibTransId="{17CB74DF-D7A6-4DD5-8049-56294FF39C89}"/>
    <dgm:cxn modelId="{84AA3016-F253-4CDF-BE0E-38317B455EE7}" type="presOf" srcId="{10E8049B-0949-4968-8AD4-C2CF3C8FFDD4}" destId="{E5EF2505-58EF-4659-93A9-631276200309}" srcOrd="0" destOrd="0" presId="urn:microsoft.com/office/officeart/2005/8/layout/process1"/>
    <dgm:cxn modelId="{D9FC661B-E010-4931-8D1E-50C048412B87}" type="presOf" srcId="{10E8049B-0949-4968-8AD4-C2CF3C8FFDD4}" destId="{2EC2352C-6C56-4C0F-A0F4-D906F8B25A5B}" srcOrd="1" destOrd="0" presId="urn:microsoft.com/office/officeart/2005/8/layout/process1"/>
    <dgm:cxn modelId="{DC80AA42-120F-4842-A767-49861C1E67D2}" srcId="{1C43F32A-7C52-4683-87CC-B6BD19B2D821}" destId="{B698ED77-13CB-4BEF-8D40-74F4143BB6D6}" srcOrd="1" destOrd="0" parTransId="{A5630EF8-0D99-40F0-AB74-9D3DB570F5DC}" sibTransId="{395AAB82-DA02-45B3-8992-CBD7EF0D9673}"/>
    <dgm:cxn modelId="{FF4B4163-1B45-4EF2-98ED-9D561DA00875}" type="presOf" srcId="{B698ED77-13CB-4BEF-8D40-74F4143BB6D6}" destId="{600A5BBF-0189-49D7-9100-944C8FD9EFC5}" srcOrd="0" destOrd="0" presId="urn:microsoft.com/office/officeart/2005/8/layout/process1"/>
    <dgm:cxn modelId="{6E961864-11BE-4B8E-905D-23E311628AB3}" type="presOf" srcId="{0BCB30E2-E50A-48BD-ABC7-0091FEC555E3}" destId="{8D0FC904-AB0D-4521-91DF-B538C427E0CB}" srcOrd="0" destOrd="0" presId="urn:microsoft.com/office/officeart/2005/8/layout/process1"/>
    <dgm:cxn modelId="{EE21E570-D79D-460B-A913-91366765DEB3}" type="presOf" srcId="{9FC8C5BC-0E51-482D-94FD-28309BE1F92E}" destId="{205B0E43-ADE0-4EFD-A55F-8C28CD499D37}" srcOrd="0" destOrd="0" presId="urn:microsoft.com/office/officeart/2005/8/layout/process1"/>
    <dgm:cxn modelId="{C7705D72-2515-4A24-8C26-37A9E0C383EB}" type="presOf" srcId="{395AAB82-DA02-45B3-8992-CBD7EF0D9673}" destId="{499ED612-74A9-4C86-AEAD-AE3CC6E48ABB}" srcOrd="0" destOrd="0" presId="urn:microsoft.com/office/officeart/2005/8/layout/process1"/>
    <dgm:cxn modelId="{BB11AE53-67D4-4975-BC8A-B96A70A7B554}" type="presOf" srcId="{1C43F32A-7C52-4683-87CC-B6BD19B2D821}" destId="{0C552766-AE3C-4FF0-8276-5F540D2AF0C5}" srcOrd="0" destOrd="0" presId="urn:microsoft.com/office/officeart/2005/8/layout/process1"/>
    <dgm:cxn modelId="{306DC878-A3ED-4E3E-A84E-73737FDD3EA3}" srcId="{1C43F32A-7C52-4683-87CC-B6BD19B2D821}" destId="{0CE7E68F-591B-4793-BBC1-631A199502BD}" srcOrd="0" destOrd="0" parTransId="{5E43AEBD-8D67-4248-818D-EC4ABCA20C9F}" sibTransId="{10E8049B-0949-4968-8AD4-C2CF3C8FFDD4}"/>
    <dgm:cxn modelId="{206EA059-4896-4B29-B18D-42C74C23B079}" srcId="{1C43F32A-7C52-4683-87CC-B6BD19B2D821}" destId="{0BCB30E2-E50A-48BD-ABC7-0091FEC555E3}" srcOrd="3" destOrd="0" parTransId="{9EBCCA86-64A6-4764-80B3-1FF4EA9A177F}" sibTransId="{9FC8C5BC-0E51-482D-94FD-28309BE1F92E}"/>
    <dgm:cxn modelId="{A8E66F8E-EA4C-45B4-A99A-DFD693C45DF4}" type="presOf" srcId="{0CE7E68F-591B-4793-BBC1-631A199502BD}" destId="{9EE035C2-095F-4A14-B877-2D6C9CC78C5B}" srcOrd="0" destOrd="0" presId="urn:microsoft.com/office/officeart/2005/8/layout/process1"/>
    <dgm:cxn modelId="{93D88193-4172-4AD3-AAF5-8929191E96BD}" type="presOf" srcId="{395AAB82-DA02-45B3-8992-CBD7EF0D9673}" destId="{E0441168-DD52-4C56-BEF2-232E4F229F26}" srcOrd="1" destOrd="0" presId="urn:microsoft.com/office/officeart/2005/8/layout/process1"/>
    <dgm:cxn modelId="{EF9C1D99-BD3E-435F-8B5A-B872A1B5BBC0}" type="presOf" srcId="{9FC8C5BC-0E51-482D-94FD-28309BE1F92E}" destId="{E7C8FF4D-D97F-42AA-B8CB-225C7DADDE8C}" srcOrd="1" destOrd="0" presId="urn:microsoft.com/office/officeart/2005/8/layout/process1"/>
    <dgm:cxn modelId="{805AE4B2-D698-478C-BD95-9039F5C81DD0}" type="presOf" srcId="{E867FE38-BAB9-4329-BF95-C248D84F9CAE}" destId="{BD694CFB-04EE-4957-B0AA-ED0FF1A32C66}" srcOrd="0" destOrd="0" presId="urn:microsoft.com/office/officeart/2005/8/layout/process1"/>
    <dgm:cxn modelId="{FB2440C9-A82C-4502-987B-23FD2DFD1A0A}" type="presOf" srcId="{C083007F-95E5-4171-AFEB-C626A0E678AA}" destId="{463A31FB-6B14-418B-BE7E-3FD2C9D9875C}" srcOrd="0" destOrd="0" presId="urn:microsoft.com/office/officeart/2005/8/layout/process1"/>
    <dgm:cxn modelId="{3122E0CF-DE32-43F0-9E21-DE30CA65B462}" type="presOf" srcId="{0457F945-6294-439C-B388-DF85D2EBDAD1}" destId="{0684C3CC-E856-4D81-80EB-9F40A6658B11}" srcOrd="1" destOrd="0" presId="urn:microsoft.com/office/officeart/2005/8/layout/process1"/>
    <dgm:cxn modelId="{8CFAF2D4-D524-4BDD-924B-8A131A39E8BE}" type="presOf" srcId="{0457F945-6294-439C-B388-DF85D2EBDAD1}" destId="{BD9117BF-7466-4C3F-A61D-67AB3232C464}" srcOrd="0" destOrd="0" presId="urn:microsoft.com/office/officeart/2005/8/layout/process1"/>
    <dgm:cxn modelId="{499214E2-BEAE-4E8D-95A4-2322C1137224}" srcId="{1C43F32A-7C52-4683-87CC-B6BD19B2D821}" destId="{C083007F-95E5-4171-AFEB-C626A0E678AA}" srcOrd="2" destOrd="0" parTransId="{62A493EB-AC28-4C58-AB8B-CB4B7AF1AD2A}" sibTransId="{0457F945-6294-439C-B388-DF85D2EBDAD1}"/>
    <dgm:cxn modelId="{7ED10A4C-30BB-4210-95B3-804DA34FBB97}" type="presParOf" srcId="{0C552766-AE3C-4FF0-8276-5F540D2AF0C5}" destId="{9EE035C2-095F-4A14-B877-2D6C9CC78C5B}" srcOrd="0" destOrd="0" presId="urn:microsoft.com/office/officeart/2005/8/layout/process1"/>
    <dgm:cxn modelId="{ECB6227A-1E43-461A-9D9A-C4297E91107D}" type="presParOf" srcId="{0C552766-AE3C-4FF0-8276-5F540D2AF0C5}" destId="{E5EF2505-58EF-4659-93A9-631276200309}" srcOrd="1" destOrd="0" presId="urn:microsoft.com/office/officeart/2005/8/layout/process1"/>
    <dgm:cxn modelId="{FD77C656-43EE-4E2F-91E7-2DA601F69D6F}" type="presParOf" srcId="{E5EF2505-58EF-4659-93A9-631276200309}" destId="{2EC2352C-6C56-4C0F-A0F4-D906F8B25A5B}" srcOrd="0" destOrd="0" presId="urn:microsoft.com/office/officeart/2005/8/layout/process1"/>
    <dgm:cxn modelId="{080A6876-E920-41B0-B5AB-CC6F8C8D154F}" type="presParOf" srcId="{0C552766-AE3C-4FF0-8276-5F540D2AF0C5}" destId="{600A5BBF-0189-49D7-9100-944C8FD9EFC5}" srcOrd="2" destOrd="0" presId="urn:microsoft.com/office/officeart/2005/8/layout/process1"/>
    <dgm:cxn modelId="{1AD9F36B-02A3-4007-8DF0-0A9F4CDB1597}" type="presParOf" srcId="{0C552766-AE3C-4FF0-8276-5F540D2AF0C5}" destId="{499ED612-74A9-4C86-AEAD-AE3CC6E48ABB}" srcOrd="3" destOrd="0" presId="urn:microsoft.com/office/officeart/2005/8/layout/process1"/>
    <dgm:cxn modelId="{863BB096-08CC-4882-A434-F1693704D779}" type="presParOf" srcId="{499ED612-74A9-4C86-AEAD-AE3CC6E48ABB}" destId="{E0441168-DD52-4C56-BEF2-232E4F229F26}" srcOrd="0" destOrd="0" presId="urn:microsoft.com/office/officeart/2005/8/layout/process1"/>
    <dgm:cxn modelId="{B7955723-3D0D-419E-B6DC-487EB4033641}" type="presParOf" srcId="{0C552766-AE3C-4FF0-8276-5F540D2AF0C5}" destId="{463A31FB-6B14-418B-BE7E-3FD2C9D9875C}" srcOrd="4" destOrd="0" presId="urn:microsoft.com/office/officeart/2005/8/layout/process1"/>
    <dgm:cxn modelId="{9FFDE161-7439-4D37-A613-B6E0ACF1436C}" type="presParOf" srcId="{0C552766-AE3C-4FF0-8276-5F540D2AF0C5}" destId="{BD9117BF-7466-4C3F-A61D-67AB3232C464}" srcOrd="5" destOrd="0" presId="urn:microsoft.com/office/officeart/2005/8/layout/process1"/>
    <dgm:cxn modelId="{35676D03-41EC-4EF4-A2B6-0FDE6394B28E}" type="presParOf" srcId="{BD9117BF-7466-4C3F-A61D-67AB3232C464}" destId="{0684C3CC-E856-4D81-80EB-9F40A6658B11}" srcOrd="0" destOrd="0" presId="urn:microsoft.com/office/officeart/2005/8/layout/process1"/>
    <dgm:cxn modelId="{2A518D0D-F50A-4B03-91EC-FF861CABAA54}" type="presParOf" srcId="{0C552766-AE3C-4FF0-8276-5F540D2AF0C5}" destId="{8D0FC904-AB0D-4521-91DF-B538C427E0CB}" srcOrd="6" destOrd="0" presId="urn:microsoft.com/office/officeart/2005/8/layout/process1"/>
    <dgm:cxn modelId="{EAA1BEF8-C5D1-41F8-8E4C-FBA45E7A5F35}" type="presParOf" srcId="{0C552766-AE3C-4FF0-8276-5F540D2AF0C5}" destId="{205B0E43-ADE0-4EFD-A55F-8C28CD499D37}" srcOrd="7" destOrd="0" presId="urn:microsoft.com/office/officeart/2005/8/layout/process1"/>
    <dgm:cxn modelId="{319BDB42-4658-483D-BE9F-BA256B2FEF08}" type="presParOf" srcId="{205B0E43-ADE0-4EFD-A55F-8C28CD499D37}" destId="{E7C8FF4D-D97F-42AA-B8CB-225C7DADDE8C}" srcOrd="0" destOrd="0" presId="urn:microsoft.com/office/officeart/2005/8/layout/process1"/>
    <dgm:cxn modelId="{165A69BE-4A4C-4BEB-8425-6DA8279BB121}" type="presParOf" srcId="{0C552766-AE3C-4FF0-8276-5F540D2AF0C5}" destId="{BD694CFB-04EE-4957-B0AA-ED0FF1A32C66}" srcOrd="8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EE035C2-095F-4A14-B877-2D6C9CC78C5B}">
      <dsp:nvSpPr>
        <dsp:cNvPr id="0" name=""/>
        <dsp:cNvSpPr/>
      </dsp:nvSpPr>
      <dsp:spPr>
        <a:xfrm>
          <a:off x="5722" y="0"/>
          <a:ext cx="886489" cy="5546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/>
            <a:t>Margen comercial</a:t>
          </a:r>
        </a:p>
      </dsp:txBody>
      <dsp:txXfrm>
        <a:off x="21968" y="16246"/>
        <a:ext cx="853997" cy="522199"/>
      </dsp:txXfrm>
    </dsp:sp>
    <dsp:sp modelId="{E5EF2505-58EF-4659-93A9-631276200309}">
      <dsp:nvSpPr>
        <dsp:cNvPr id="0" name=""/>
        <dsp:cNvSpPr/>
      </dsp:nvSpPr>
      <dsp:spPr>
        <a:xfrm>
          <a:off x="980860" y="167420"/>
          <a:ext cx="187935" cy="219849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ES" sz="900" kern="1200"/>
        </a:p>
      </dsp:txBody>
      <dsp:txXfrm>
        <a:off x="980860" y="211390"/>
        <a:ext cx="131555" cy="131909"/>
      </dsp:txXfrm>
    </dsp:sp>
    <dsp:sp modelId="{600A5BBF-0189-49D7-9100-944C8FD9EFC5}">
      <dsp:nvSpPr>
        <dsp:cNvPr id="0" name=""/>
        <dsp:cNvSpPr/>
      </dsp:nvSpPr>
      <dsp:spPr>
        <a:xfrm>
          <a:off x="1246807" y="0"/>
          <a:ext cx="886489" cy="5546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/>
            <a:t>Valor Agregado</a:t>
          </a:r>
        </a:p>
      </dsp:txBody>
      <dsp:txXfrm>
        <a:off x="1263053" y="16246"/>
        <a:ext cx="853997" cy="522199"/>
      </dsp:txXfrm>
    </dsp:sp>
    <dsp:sp modelId="{499ED612-74A9-4C86-AEAD-AE3CC6E48ABB}">
      <dsp:nvSpPr>
        <dsp:cNvPr id="0" name=""/>
        <dsp:cNvSpPr/>
      </dsp:nvSpPr>
      <dsp:spPr>
        <a:xfrm>
          <a:off x="2221945" y="167420"/>
          <a:ext cx="187935" cy="219849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ES" sz="900" kern="1200"/>
        </a:p>
      </dsp:txBody>
      <dsp:txXfrm>
        <a:off x="2221945" y="211390"/>
        <a:ext cx="131555" cy="131909"/>
      </dsp:txXfrm>
    </dsp:sp>
    <dsp:sp modelId="{463A31FB-6B14-418B-BE7E-3FD2C9D9875C}">
      <dsp:nvSpPr>
        <dsp:cNvPr id="0" name=""/>
        <dsp:cNvSpPr/>
      </dsp:nvSpPr>
      <dsp:spPr>
        <a:xfrm>
          <a:off x="2487892" y="0"/>
          <a:ext cx="886489" cy="5546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/>
            <a:t>Exc. Bruto de explotacion</a:t>
          </a:r>
        </a:p>
      </dsp:txBody>
      <dsp:txXfrm>
        <a:off x="2504138" y="16246"/>
        <a:ext cx="853997" cy="522199"/>
      </dsp:txXfrm>
    </dsp:sp>
    <dsp:sp modelId="{BD9117BF-7466-4C3F-A61D-67AB3232C464}">
      <dsp:nvSpPr>
        <dsp:cNvPr id="0" name=""/>
        <dsp:cNvSpPr/>
      </dsp:nvSpPr>
      <dsp:spPr>
        <a:xfrm>
          <a:off x="3463031" y="167420"/>
          <a:ext cx="187935" cy="219849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ES" sz="900" kern="1200"/>
        </a:p>
      </dsp:txBody>
      <dsp:txXfrm>
        <a:off x="3463031" y="211390"/>
        <a:ext cx="131555" cy="131909"/>
      </dsp:txXfrm>
    </dsp:sp>
    <dsp:sp modelId="{8D0FC904-AB0D-4521-91DF-B538C427E0CB}">
      <dsp:nvSpPr>
        <dsp:cNvPr id="0" name=""/>
        <dsp:cNvSpPr/>
      </dsp:nvSpPr>
      <dsp:spPr>
        <a:xfrm>
          <a:off x="3728978" y="0"/>
          <a:ext cx="886489" cy="5546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/>
            <a:t>Resultado de Explotacion</a:t>
          </a:r>
        </a:p>
      </dsp:txBody>
      <dsp:txXfrm>
        <a:off x="3745224" y="16246"/>
        <a:ext cx="853997" cy="522199"/>
      </dsp:txXfrm>
    </dsp:sp>
    <dsp:sp modelId="{205B0E43-ADE0-4EFD-A55F-8C28CD499D37}">
      <dsp:nvSpPr>
        <dsp:cNvPr id="0" name=""/>
        <dsp:cNvSpPr/>
      </dsp:nvSpPr>
      <dsp:spPr>
        <a:xfrm>
          <a:off x="4704116" y="167420"/>
          <a:ext cx="187935" cy="219849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ES" sz="900" kern="1200"/>
        </a:p>
      </dsp:txBody>
      <dsp:txXfrm>
        <a:off x="4704116" y="211390"/>
        <a:ext cx="131555" cy="131909"/>
      </dsp:txXfrm>
    </dsp:sp>
    <dsp:sp modelId="{BD694CFB-04EE-4957-B0AA-ED0FF1A32C66}">
      <dsp:nvSpPr>
        <dsp:cNvPr id="0" name=""/>
        <dsp:cNvSpPr/>
      </dsp:nvSpPr>
      <dsp:spPr>
        <a:xfrm>
          <a:off x="4970063" y="0"/>
          <a:ext cx="886489" cy="55469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200" kern="1200"/>
            <a:t>Resultado antes de Participaciones e impuestos</a:t>
          </a:r>
        </a:p>
      </dsp:txBody>
      <dsp:txXfrm>
        <a:off x="4986309" y="16246"/>
        <a:ext cx="853997" cy="52219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312964</xdr:colOff>
      <xdr:row>11</xdr:row>
      <xdr:rowOff>5037</xdr:rowOff>
    </xdr:from>
    <xdr:to>
      <xdr:col>31</xdr:col>
      <xdr:colOff>13606</xdr:colOff>
      <xdr:row>24</xdr:row>
      <xdr:rowOff>155798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D897E0-3F09-30EB-65A1-F539999AF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93170" y="2111743"/>
          <a:ext cx="5034642" cy="2638468"/>
        </a:xfrm>
        <a:prstGeom prst="rect">
          <a:avLst/>
        </a:prstGeom>
      </xdr:spPr>
    </xdr:pic>
    <xdr:clientData/>
  </xdr:twoCellAnchor>
  <xdr:twoCellAnchor>
    <xdr:from>
      <xdr:col>20</xdr:col>
      <xdr:colOff>168090</xdr:colOff>
      <xdr:row>26</xdr:row>
      <xdr:rowOff>168090</xdr:rowOff>
    </xdr:from>
    <xdr:to>
      <xdr:col>25</xdr:col>
      <xdr:colOff>360188</xdr:colOff>
      <xdr:row>29</xdr:row>
      <xdr:rowOff>128870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BB9018FA-8C2E-4D40-AFC7-96DBDC6BE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8</xdr:col>
      <xdr:colOff>593912</xdr:colOff>
      <xdr:row>17</xdr:row>
      <xdr:rowOff>123265</xdr:rowOff>
    </xdr:from>
    <xdr:to>
      <xdr:col>8</xdr:col>
      <xdr:colOff>840441</xdr:colOff>
      <xdr:row>19</xdr:row>
      <xdr:rowOff>145676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640CD15B-E23B-42F2-1DD9-AB9EC223D494}"/>
            </a:ext>
          </a:extLst>
        </xdr:cNvPr>
        <xdr:cNvCxnSpPr/>
      </xdr:nvCxnSpPr>
      <xdr:spPr>
        <a:xfrm>
          <a:off x="9435353" y="3529853"/>
          <a:ext cx="246529" cy="42582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100853</xdr:colOff>
      <xdr:row>20</xdr:row>
      <xdr:rowOff>89647</xdr:rowOff>
    </xdr:from>
    <xdr:to>
      <xdr:col>8</xdr:col>
      <xdr:colOff>728383</xdr:colOff>
      <xdr:row>20</xdr:row>
      <xdr:rowOff>100853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2AA415B3-3AF0-780A-89BA-2E43B02136D0}"/>
            </a:ext>
          </a:extLst>
        </xdr:cNvPr>
        <xdr:cNvCxnSpPr/>
      </xdr:nvCxnSpPr>
      <xdr:spPr>
        <a:xfrm>
          <a:off x="8942294" y="4101353"/>
          <a:ext cx="627530" cy="112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414617</xdr:colOff>
      <xdr:row>16</xdr:row>
      <xdr:rowOff>89647</xdr:rowOff>
    </xdr:from>
    <xdr:to>
      <xdr:col>12</xdr:col>
      <xdr:colOff>627529</xdr:colOff>
      <xdr:row>16</xdr:row>
      <xdr:rowOff>123265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97239BD9-FC7B-C411-308B-6FA9E0CD3C68}"/>
            </a:ext>
          </a:extLst>
        </xdr:cNvPr>
        <xdr:cNvCxnSpPr/>
      </xdr:nvCxnSpPr>
      <xdr:spPr>
        <a:xfrm flipV="1">
          <a:off x="10152529" y="3294529"/>
          <a:ext cx="3137647" cy="336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100853</xdr:colOff>
      <xdr:row>37</xdr:row>
      <xdr:rowOff>0</xdr:rowOff>
    </xdr:from>
    <xdr:to>
      <xdr:col>4</xdr:col>
      <xdr:colOff>649941</xdr:colOff>
      <xdr:row>46</xdr:row>
      <xdr:rowOff>11206</xdr:rowOff>
    </xdr:to>
    <xdr:sp macro="" textlink="">
      <xdr:nvSpPr>
        <xdr:cNvPr id="13" name="Cerrar llave 12">
          <a:extLst>
            <a:ext uri="{FF2B5EF4-FFF2-40B4-BE49-F238E27FC236}">
              <a16:creationId xmlns:a16="http://schemas.microsoft.com/office/drawing/2014/main" id="{2FF3181E-08F3-8FE0-2794-EF875BD216FA}"/>
            </a:ext>
          </a:extLst>
        </xdr:cNvPr>
        <xdr:cNvSpPr/>
      </xdr:nvSpPr>
      <xdr:spPr>
        <a:xfrm>
          <a:off x="5356412" y="7351059"/>
          <a:ext cx="549088" cy="1736912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 kern="1200"/>
        </a:p>
      </xdr:txBody>
    </xdr:sp>
    <xdr:clientData/>
  </xdr:twoCellAnchor>
  <xdr:twoCellAnchor>
    <xdr:from>
      <xdr:col>11</xdr:col>
      <xdr:colOff>1019736</xdr:colOff>
      <xdr:row>28</xdr:row>
      <xdr:rowOff>156882</xdr:rowOff>
    </xdr:from>
    <xdr:to>
      <xdr:col>12</xdr:col>
      <xdr:colOff>280147</xdr:colOff>
      <xdr:row>32</xdr:row>
      <xdr:rowOff>11206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511FD515-D2D4-B81B-ECAF-43D4737D9614}"/>
            </a:ext>
          </a:extLst>
        </xdr:cNvPr>
        <xdr:cNvCxnSpPr/>
      </xdr:nvCxnSpPr>
      <xdr:spPr>
        <a:xfrm>
          <a:off x="8807824" y="5670176"/>
          <a:ext cx="313764" cy="66114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100853</xdr:colOff>
      <xdr:row>8</xdr:row>
      <xdr:rowOff>100853</xdr:rowOff>
    </xdr:from>
    <xdr:to>
      <xdr:col>10</xdr:col>
      <xdr:colOff>190500</xdr:colOff>
      <xdr:row>8</xdr:row>
      <xdr:rowOff>112059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B7233D09-2134-E0C6-8193-A0B8B8E8B187}"/>
            </a:ext>
          </a:extLst>
        </xdr:cNvPr>
        <xdr:cNvCxnSpPr/>
      </xdr:nvCxnSpPr>
      <xdr:spPr>
        <a:xfrm flipV="1">
          <a:off x="3686735" y="1636059"/>
          <a:ext cx="6936441" cy="112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100853</xdr:colOff>
      <xdr:row>8</xdr:row>
      <xdr:rowOff>123265</xdr:rowOff>
    </xdr:from>
    <xdr:to>
      <xdr:col>12</xdr:col>
      <xdr:colOff>874059</xdr:colOff>
      <xdr:row>16</xdr:row>
      <xdr:rowOff>56029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0E3D50B3-2DEA-71FA-8791-C66AD49ED989}"/>
            </a:ext>
          </a:extLst>
        </xdr:cNvPr>
        <xdr:cNvCxnSpPr/>
      </xdr:nvCxnSpPr>
      <xdr:spPr>
        <a:xfrm>
          <a:off x="3686735" y="1658471"/>
          <a:ext cx="9726706" cy="147917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1838325</xdr:colOff>
      <xdr:row>30</xdr:row>
      <xdr:rowOff>152400</xdr:rowOff>
    </xdr:from>
    <xdr:to>
      <xdr:col>4</xdr:col>
      <xdr:colOff>333375</xdr:colOff>
      <xdr:row>37</xdr:row>
      <xdr:rowOff>57150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DE9E2C1E-B960-17A8-24E4-3F430960C739}"/>
            </a:ext>
          </a:extLst>
        </xdr:cNvPr>
        <xdr:cNvSpPr/>
      </xdr:nvSpPr>
      <xdr:spPr>
        <a:xfrm>
          <a:off x="4210050" y="5867400"/>
          <a:ext cx="2314575" cy="1238250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El valor nominal es el valor que se asigna a un bien o título sin considerar las condiciones del mercado o la inflación. En el caso de las acciones, el valor nominal es el que se establece cuando se emiten. </a:t>
          </a:r>
          <a:endParaRPr lang="es-ES" sz="1100" kern="1200"/>
        </a:p>
      </xdr:txBody>
    </xdr:sp>
    <xdr:clientData/>
  </xdr:twoCellAnchor>
  <xdr:twoCellAnchor>
    <xdr:from>
      <xdr:col>1</xdr:col>
      <xdr:colOff>447675</xdr:colOff>
      <xdr:row>34</xdr:row>
      <xdr:rowOff>9525</xdr:rowOff>
    </xdr:from>
    <xdr:to>
      <xdr:col>1</xdr:col>
      <xdr:colOff>1838325</xdr:colOff>
      <xdr:row>34</xdr:row>
      <xdr:rowOff>123825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56E67A83-35CF-3E66-0C62-F88EC754C021}"/>
            </a:ext>
          </a:extLst>
        </xdr:cNvPr>
        <xdr:cNvCxnSpPr>
          <a:endCxn id="2" idx="1"/>
        </xdr:cNvCxnSpPr>
      </xdr:nvCxnSpPr>
      <xdr:spPr>
        <a:xfrm flipV="1">
          <a:off x="2819400" y="6486525"/>
          <a:ext cx="1390650" cy="114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FDC8-44EB-4471-858E-CE5FF3627667}">
  <dimension ref="A1:B2442"/>
  <sheetViews>
    <sheetView zoomScale="85" zoomScaleNormal="85" workbookViewId="0">
      <selection activeCell="B2402" sqref="B2402:B2405"/>
    </sheetView>
  </sheetViews>
  <sheetFormatPr baseColWidth="10" defaultRowHeight="15" x14ac:dyDescent="0.25"/>
  <cols>
    <col min="2" max="2" width="77.85546875" bestFit="1" customWidth="1"/>
  </cols>
  <sheetData>
    <row r="1" spans="1:2" ht="15.75" x14ac:dyDescent="0.25">
      <c r="A1" s="23" t="s">
        <v>61</v>
      </c>
      <c r="B1" s="24" t="s">
        <v>62</v>
      </c>
    </row>
    <row r="2" spans="1:2" x14ac:dyDescent="0.25">
      <c r="A2" s="20" t="s">
        <v>63</v>
      </c>
      <c r="B2" s="19" t="s">
        <v>64</v>
      </c>
    </row>
    <row r="3" spans="1:2" ht="15.75" x14ac:dyDescent="0.25">
      <c r="A3" s="21">
        <v>1</v>
      </c>
      <c r="B3" s="17" t="s">
        <v>65</v>
      </c>
    </row>
    <row r="4" spans="1:2" ht="15.75" x14ac:dyDescent="0.25">
      <c r="A4" s="25">
        <v>10</v>
      </c>
      <c r="B4" s="16" t="s">
        <v>66</v>
      </c>
    </row>
    <row r="5" spans="1:2" ht="15.75" x14ac:dyDescent="0.25">
      <c r="A5" s="21">
        <v>101</v>
      </c>
      <c r="B5" s="17" t="s">
        <v>67</v>
      </c>
    </row>
    <row r="6" spans="1:2" ht="15.75" x14ac:dyDescent="0.25">
      <c r="A6" s="21">
        <v>1011</v>
      </c>
      <c r="B6" s="17" t="s">
        <v>67</v>
      </c>
    </row>
    <row r="7" spans="1:2" ht="15.75" x14ac:dyDescent="0.25">
      <c r="A7" s="21">
        <v>101101</v>
      </c>
      <c r="B7" s="17" t="s">
        <v>68</v>
      </c>
    </row>
    <row r="8" spans="1:2" ht="15.75" x14ac:dyDescent="0.25">
      <c r="A8" s="21">
        <v>101102</v>
      </c>
      <c r="B8" s="17" t="s">
        <v>69</v>
      </c>
    </row>
    <row r="9" spans="1:2" ht="15.75" x14ac:dyDescent="0.25">
      <c r="A9" s="21">
        <v>102</v>
      </c>
      <c r="B9" s="17" t="s">
        <v>70</v>
      </c>
    </row>
    <row r="10" spans="1:2" ht="15.75" x14ac:dyDescent="0.25">
      <c r="A10" s="21">
        <v>1021</v>
      </c>
      <c r="B10" s="17" t="s">
        <v>70</v>
      </c>
    </row>
    <row r="11" spans="1:2" ht="15.75" x14ac:dyDescent="0.25">
      <c r="A11" s="21">
        <v>102101</v>
      </c>
      <c r="B11" s="17" t="s">
        <v>71</v>
      </c>
    </row>
    <row r="12" spans="1:2" ht="15.75" x14ac:dyDescent="0.25">
      <c r="A12" s="21">
        <v>102102</v>
      </c>
      <c r="B12" s="17" t="s">
        <v>72</v>
      </c>
    </row>
    <row r="13" spans="1:2" ht="15.75" x14ac:dyDescent="0.25">
      <c r="A13" s="21">
        <v>103</v>
      </c>
      <c r="B13" s="17" t="s">
        <v>73</v>
      </c>
    </row>
    <row r="14" spans="1:2" ht="15.75" x14ac:dyDescent="0.25">
      <c r="A14" s="21">
        <v>1031</v>
      </c>
      <c r="B14" s="17" t="s">
        <v>74</v>
      </c>
    </row>
    <row r="15" spans="1:2" ht="15.75" x14ac:dyDescent="0.25">
      <c r="A15" s="21">
        <v>103101</v>
      </c>
      <c r="B15" s="17" t="s">
        <v>75</v>
      </c>
    </row>
    <row r="16" spans="1:2" ht="15.75" x14ac:dyDescent="0.25">
      <c r="A16" s="21">
        <v>103102</v>
      </c>
      <c r="B16" s="17" t="s">
        <v>76</v>
      </c>
    </row>
    <row r="17" spans="1:2" ht="15.75" x14ac:dyDescent="0.25">
      <c r="A17" s="21">
        <v>1032</v>
      </c>
      <c r="B17" s="17" t="s">
        <v>77</v>
      </c>
    </row>
    <row r="18" spans="1:2" ht="15.75" x14ac:dyDescent="0.25">
      <c r="A18" s="21">
        <v>103201</v>
      </c>
      <c r="B18" s="17" t="s">
        <v>78</v>
      </c>
    </row>
    <row r="19" spans="1:2" ht="15.75" x14ac:dyDescent="0.25">
      <c r="A19" s="21">
        <v>103202</v>
      </c>
      <c r="B19" s="17" t="s">
        <v>79</v>
      </c>
    </row>
    <row r="20" spans="1:2" ht="15.75" x14ac:dyDescent="0.25">
      <c r="A20" s="21">
        <v>104</v>
      </c>
      <c r="B20" s="17" t="s">
        <v>80</v>
      </c>
    </row>
    <row r="21" spans="1:2" ht="15.75" x14ac:dyDescent="0.25">
      <c r="A21" s="21">
        <v>1041</v>
      </c>
      <c r="B21" s="17" t="s">
        <v>81</v>
      </c>
    </row>
    <row r="22" spans="1:2" ht="15.75" x14ac:dyDescent="0.25">
      <c r="A22" s="21">
        <v>104101</v>
      </c>
      <c r="B22" s="17" t="s">
        <v>82</v>
      </c>
    </row>
    <row r="23" spans="1:2" ht="15.75" x14ac:dyDescent="0.25">
      <c r="A23" s="21">
        <v>104103</v>
      </c>
      <c r="B23" s="17" t="s">
        <v>83</v>
      </c>
    </row>
    <row r="24" spans="1:2" ht="15.75" x14ac:dyDescent="0.25">
      <c r="A24" s="21">
        <v>1042</v>
      </c>
      <c r="B24" s="17" t="s">
        <v>84</v>
      </c>
    </row>
    <row r="25" spans="1:2" ht="15.75" x14ac:dyDescent="0.25">
      <c r="A25" s="21">
        <v>105</v>
      </c>
      <c r="B25" s="17" t="s">
        <v>85</v>
      </c>
    </row>
    <row r="26" spans="1:2" ht="15.75" x14ac:dyDescent="0.25">
      <c r="A26" s="21">
        <v>1051</v>
      </c>
      <c r="B26" s="17" t="s">
        <v>85</v>
      </c>
    </row>
    <row r="27" spans="1:2" ht="15.75" x14ac:dyDescent="0.25">
      <c r="A27" s="21">
        <v>105102</v>
      </c>
      <c r="B27" s="17" t="s">
        <v>86</v>
      </c>
    </row>
    <row r="28" spans="1:2" ht="15.75" x14ac:dyDescent="0.25">
      <c r="A28" s="21">
        <v>106</v>
      </c>
      <c r="B28" s="17" t="s">
        <v>87</v>
      </c>
    </row>
    <row r="29" spans="1:2" ht="15.75" x14ac:dyDescent="0.25">
      <c r="A29" s="21">
        <v>1061</v>
      </c>
      <c r="B29" s="17" t="s">
        <v>88</v>
      </c>
    </row>
    <row r="30" spans="1:2" ht="15.75" x14ac:dyDescent="0.25">
      <c r="A30" s="21">
        <v>1062</v>
      </c>
      <c r="B30" s="17" t="s">
        <v>89</v>
      </c>
    </row>
    <row r="31" spans="1:2" ht="15.75" x14ac:dyDescent="0.25">
      <c r="A31" s="21">
        <v>107</v>
      </c>
      <c r="B31" s="17" t="s">
        <v>90</v>
      </c>
    </row>
    <row r="32" spans="1:2" ht="15.75" x14ac:dyDescent="0.25">
      <c r="A32" s="21">
        <v>1071</v>
      </c>
      <c r="B32" s="17" t="s">
        <v>91</v>
      </c>
    </row>
    <row r="33" spans="1:2" ht="15.75" x14ac:dyDescent="0.25">
      <c r="A33" s="21">
        <v>1072</v>
      </c>
      <c r="B33" s="17" t="s">
        <v>92</v>
      </c>
    </row>
    <row r="34" spans="1:2" ht="15.75" x14ac:dyDescent="0.25">
      <c r="A34" s="21">
        <v>1073</v>
      </c>
      <c r="B34" s="17" t="s">
        <v>93</v>
      </c>
    </row>
    <row r="35" spans="1:2" ht="15.75" x14ac:dyDescent="0.25">
      <c r="A35" s="21">
        <v>11</v>
      </c>
      <c r="B35" s="17" t="s">
        <v>94</v>
      </c>
    </row>
    <row r="36" spans="1:2" ht="15.75" x14ac:dyDescent="0.25">
      <c r="A36" s="21">
        <v>111</v>
      </c>
      <c r="B36" s="17" t="s">
        <v>95</v>
      </c>
    </row>
    <row r="37" spans="1:2" ht="15.75" x14ac:dyDescent="0.25">
      <c r="A37" s="21">
        <v>1111</v>
      </c>
      <c r="B37" s="17" t="s">
        <v>96</v>
      </c>
    </row>
    <row r="38" spans="1:2" ht="15.75" x14ac:dyDescent="0.25">
      <c r="A38" s="21">
        <v>11111</v>
      </c>
      <c r="B38" s="17" t="s">
        <v>97</v>
      </c>
    </row>
    <row r="39" spans="1:2" ht="15.75" x14ac:dyDescent="0.25">
      <c r="A39" s="21">
        <v>11112</v>
      </c>
      <c r="B39" s="17" t="s">
        <v>98</v>
      </c>
    </row>
    <row r="40" spans="1:2" ht="15.75" x14ac:dyDescent="0.25">
      <c r="A40" s="21">
        <v>1112</v>
      </c>
      <c r="B40" s="17" t="s">
        <v>99</v>
      </c>
    </row>
    <row r="41" spans="1:2" ht="15.75" x14ac:dyDescent="0.25">
      <c r="A41" s="21">
        <v>11121</v>
      </c>
      <c r="B41" s="17" t="s">
        <v>100</v>
      </c>
    </row>
    <row r="42" spans="1:2" ht="15.75" x14ac:dyDescent="0.25">
      <c r="A42" s="21">
        <v>11122</v>
      </c>
      <c r="B42" s="17" t="s">
        <v>101</v>
      </c>
    </row>
    <row r="43" spans="1:2" ht="15.75" x14ac:dyDescent="0.25">
      <c r="A43" s="21">
        <v>1113</v>
      </c>
      <c r="B43" s="17" t="s">
        <v>102</v>
      </c>
    </row>
    <row r="44" spans="1:2" ht="15.75" x14ac:dyDescent="0.25">
      <c r="A44" s="21">
        <v>11131</v>
      </c>
      <c r="B44" s="17" t="s">
        <v>103</v>
      </c>
    </row>
    <row r="45" spans="1:2" ht="15.75" x14ac:dyDescent="0.25">
      <c r="A45" s="21">
        <v>11132</v>
      </c>
      <c r="B45" s="17" t="s">
        <v>104</v>
      </c>
    </row>
    <row r="46" spans="1:2" ht="15.75" x14ac:dyDescent="0.25">
      <c r="A46" s="21">
        <v>1114</v>
      </c>
      <c r="B46" s="17" t="s">
        <v>105</v>
      </c>
    </row>
    <row r="47" spans="1:2" ht="15.75" x14ac:dyDescent="0.25">
      <c r="A47" s="21">
        <v>11141</v>
      </c>
      <c r="B47" s="17" t="s">
        <v>106</v>
      </c>
    </row>
    <row r="48" spans="1:2" ht="15.75" x14ac:dyDescent="0.25">
      <c r="A48" s="21">
        <v>11142</v>
      </c>
      <c r="B48" s="17" t="s">
        <v>107</v>
      </c>
    </row>
    <row r="49" spans="1:2" ht="15.75" x14ac:dyDescent="0.25">
      <c r="A49" s="21">
        <v>1115</v>
      </c>
      <c r="B49" s="17" t="s">
        <v>108</v>
      </c>
    </row>
    <row r="50" spans="1:2" ht="15.75" x14ac:dyDescent="0.25">
      <c r="A50" s="21">
        <v>11151</v>
      </c>
      <c r="B50" s="17" t="s">
        <v>109</v>
      </c>
    </row>
    <row r="51" spans="1:2" ht="15.75" x14ac:dyDescent="0.25">
      <c r="A51" s="21">
        <v>11152</v>
      </c>
      <c r="B51" s="17" t="s">
        <v>110</v>
      </c>
    </row>
    <row r="52" spans="1:2" ht="15.75" x14ac:dyDescent="0.25">
      <c r="A52" s="21">
        <v>112</v>
      </c>
      <c r="B52" s="17" t="s">
        <v>111</v>
      </c>
    </row>
    <row r="53" spans="1:2" ht="15.75" x14ac:dyDescent="0.25">
      <c r="A53" s="21">
        <v>1121</v>
      </c>
      <c r="B53" s="17" t="s">
        <v>111</v>
      </c>
    </row>
    <row r="54" spans="1:2" ht="15.75" x14ac:dyDescent="0.25">
      <c r="A54" s="21">
        <v>11211</v>
      </c>
      <c r="B54" s="17" t="s">
        <v>112</v>
      </c>
    </row>
    <row r="55" spans="1:2" ht="15.75" x14ac:dyDescent="0.25">
      <c r="A55" s="21">
        <v>11212</v>
      </c>
      <c r="B55" s="17" t="s">
        <v>113</v>
      </c>
    </row>
    <row r="56" spans="1:2" ht="15.75" x14ac:dyDescent="0.25">
      <c r="A56" s="21">
        <v>113</v>
      </c>
      <c r="B56" s="17" t="s">
        <v>114</v>
      </c>
    </row>
    <row r="57" spans="1:2" ht="15.75" x14ac:dyDescent="0.25">
      <c r="A57" s="21">
        <v>1131</v>
      </c>
      <c r="B57" s="17" t="s">
        <v>115</v>
      </c>
    </row>
    <row r="58" spans="1:2" ht="15.75" x14ac:dyDescent="0.25">
      <c r="A58" s="21">
        <v>11311</v>
      </c>
      <c r="B58" s="17" t="s">
        <v>116</v>
      </c>
    </row>
    <row r="59" spans="1:2" ht="15.75" x14ac:dyDescent="0.25">
      <c r="A59" s="21">
        <v>11312</v>
      </c>
      <c r="B59" s="17" t="s">
        <v>117</v>
      </c>
    </row>
    <row r="60" spans="1:2" ht="15.75" x14ac:dyDescent="0.25">
      <c r="A60" s="21">
        <v>1132</v>
      </c>
      <c r="B60" s="17" t="s">
        <v>111</v>
      </c>
    </row>
    <row r="61" spans="1:2" ht="15.75" x14ac:dyDescent="0.25">
      <c r="A61" s="21">
        <v>11321</v>
      </c>
      <c r="B61" s="17" t="s">
        <v>118</v>
      </c>
    </row>
    <row r="62" spans="1:2" ht="15.75" x14ac:dyDescent="0.25">
      <c r="A62" s="21">
        <v>11322</v>
      </c>
      <c r="B62" s="17" t="s">
        <v>119</v>
      </c>
    </row>
    <row r="63" spans="1:2" ht="15.75" x14ac:dyDescent="0.25">
      <c r="A63" s="21">
        <v>12</v>
      </c>
      <c r="B63" s="17" t="s">
        <v>120</v>
      </c>
    </row>
    <row r="64" spans="1:2" ht="15.75" x14ac:dyDescent="0.25">
      <c r="A64" s="21">
        <v>121</v>
      </c>
      <c r="B64" s="17" t="s">
        <v>121</v>
      </c>
    </row>
    <row r="65" spans="1:2" ht="15.75" x14ac:dyDescent="0.25">
      <c r="A65" s="21">
        <v>1211</v>
      </c>
      <c r="B65" s="17" t="s">
        <v>122</v>
      </c>
    </row>
    <row r="66" spans="1:2" ht="15.75" x14ac:dyDescent="0.25">
      <c r="A66" s="21">
        <v>1212</v>
      </c>
      <c r="B66" s="17" t="s">
        <v>123</v>
      </c>
    </row>
    <row r="67" spans="1:2" ht="15.75" x14ac:dyDescent="0.25">
      <c r="A67" s="21">
        <v>121201</v>
      </c>
      <c r="B67" s="17" t="s">
        <v>124</v>
      </c>
    </row>
    <row r="68" spans="1:2" ht="15.75" x14ac:dyDescent="0.25">
      <c r="A68" s="21">
        <v>121202</v>
      </c>
      <c r="B68" s="17" t="s">
        <v>125</v>
      </c>
    </row>
    <row r="69" spans="1:2" ht="15.75" x14ac:dyDescent="0.25">
      <c r="A69" s="21">
        <v>1213</v>
      </c>
      <c r="B69" s="17" t="s">
        <v>126</v>
      </c>
    </row>
    <row r="70" spans="1:2" ht="15.75" x14ac:dyDescent="0.25">
      <c r="A70" s="21">
        <v>1214</v>
      </c>
      <c r="B70" s="17" t="s">
        <v>127</v>
      </c>
    </row>
    <row r="71" spans="1:2" ht="15.75" x14ac:dyDescent="0.25">
      <c r="A71" s="21">
        <v>122</v>
      </c>
      <c r="B71" s="17" t="s">
        <v>128</v>
      </c>
    </row>
    <row r="72" spans="1:2" ht="15.75" x14ac:dyDescent="0.25">
      <c r="A72" s="21">
        <v>1221</v>
      </c>
      <c r="B72" s="17" t="s">
        <v>128</v>
      </c>
    </row>
    <row r="73" spans="1:2" ht="15.75" x14ac:dyDescent="0.25">
      <c r="A73" s="21">
        <v>122101</v>
      </c>
      <c r="B73" s="17" t="s">
        <v>129</v>
      </c>
    </row>
    <row r="74" spans="1:2" ht="15.75" x14ac:dyDescent="0.25">
      <c r="A74" s="21">
        <v>122102</v>
      </c>
      <c r="B74" s="17" t="s">
        <v>130</v>
      </c>
    </row>
    <row r="75" spans="1:2" ht="15.75" x14ac:dyDescent="0.25">
      <c r="A75" s="21">
        <v>123</v>
      </c>
      <c r="B75" s="17" t="s">
        <v>131</v>
      </c>
    </row>
    <row r="76" spans="1:2" ht="15.75" x14ac:dyDescent="0.25">
      <c r="A76" s="21">
        <v>1232</v>
      </c>
      <c r="B76" s="17" t="s">
        <v>132</v>
      </c>
    </row>
    <row r="77" spans="1:2" ht="15.75" x14ac:dyDescent="0.25">
      <c r="A77" s="21">
        <v>123201</v>
      </c>
      <c r="B77" s="17" t="s">
        <v>133</v>
      </c>
    </row>
    <row r="78" spans="1:2" ht="15.75" x14ac:dyDescent="0.25">
      <c r="A78" s="21">
        <v>123202</v>
      </c>
      <c r="B78" s="17" t="s">
        <v>134</v>
      </c>
    </row>
    <row r="79" spans="1:2" ht="15.75" x14ac:dyDescent="0.25">
      <c r="A79" s="21">
        <v>1233</v>
      </c>
      <c r="B79" s="17" t="s">
        <v>135</v>
      </c>
    </row>
    <row r="80" spans="1:2" ht="15.75" x14ac:dyDescent="0.25">
      <c r="A80" s="21">
        <v>123301</v>
      </c>
      <c r="B80" s="17" t="s">
        <v>136</v>
      </c>
    </row>
    <row r="81" spans="1:2" ht="15.75" x14ac:dyDescent="0.25">
      <c r="A81" s="21">
        <v>123302</v>
      </c>
      <c r="B81" s="17" t="s">
        <v>137</v>
      </c>
    </row>
    <row r="82" spans="1:2" ht="15.75" x14ac:dyDescent="0.25">
      <c r="A82" s="21">
        <v>1234</v>
      </c>
      <c r="B82" s="17" t="s">
        <v>138</v>
      </c>
    </row>
    <row r="83" spans="1:2" ht="15.75" x14ac:dyDescent="0.25">
      <c r="A83" s="21">
        <v>123401</v>
      </c>
      <c r="B83" s="17" t="s">
        <v>139</v>
      </c>
    </row>
    <row r="84" spans="1:2" ht="15.75" x14ac:dyDescent="0.25">
      <c r="A84" s="21">
        <v>123402</v>
      </c>
      <c r="B84" s="17" t="s">
        <v>140</v>
      </c>
    </row>
    <row r="85" spans="1:2" ht="15.75" x14ac:dyDescent="0.25">
      <c r="A85" s="21">
        <v>13</v>
      </c>
      <c r="B85" s="17" t="s">
        <v>141</v>
      </c>
    </row>
    <row r="86" spans="1:2" ht="15.75" x14ac:dyDescent="0.25">
      <c r="A86" s="21">
        <v>131</v>
      </c>
      <c r="B86" s="17" t="s">
        <v>142</v>
      </c>
    </row>
    <row r="87" spans="1:2" ht="15.75" x14ac:dyDescent="0.25">
      <c r="A87" s="21">
        <v>1311</v>
      </c>
      <c r="B87" s="17" t="s">
        <v>143</v>
      </c>
    </row>
    <row r="88" spans="1:2" ht="15.75" x14ac:dyDescent="0.25">
      <c r="A88" s="21">
        <v>13111</v>
      </c>
      <c r="B88" s="17" t="s">
        <v>144</v>
      </c>
    </row>
    <row r="89" spans="1:2" ht="15.75" x14ac:dyDescent="0.25">
      <c r="A89" s="21">
        <v>131111</v>
      </c>
      <c r="B89" s="17" t="s">
        <v>145</v>
      </c>
    </row>
    <row r="90" spans="1:2" ht="15.75" x14ac:dyDescent="0.25">
      <c r="A90" s="21">
        <v>131112</v>
      </c>
      <c r="B90" s="17" t="s">
        <v>146</v>
      </c>
    </row>
    <row r="91" spans="1:2" ht="15.75" x14ac:dyDescent="0.25">
      <c r="A91" s="21">
        <v>1312</v>
      </c>
      <c r="B91" s="17" t="s">
        <v>147</v>
      </c>
    </row>
    <row r="92" spans="1:2" ht="15.75" x14ac:dyDescent="0.25">
      <c r="A92" s="21">
        <v>13121</v>
      </c>
      <c r="B92" s="17" t="s">
        <v>147</v>
      </c>
    </row>
    <row r="93" spans="1:2" ht="15.75" x14ac:dyDescent="0.25">
      <c r="A93" s="21">
        <v>131211</v>
      </c>
      <c r="B93" s="17" t="s">
        <v>148</v>
      </c>
    </row>
    <row r="94" spans="1:2" ht="15.75" x14ac:dyDescent="0.25">
      <c r="A94" s="21">
        <v>131212</v>
      </c>
      <c r="B94" s="17" t="s">
        <v>149</v>
      </c>
    </row>
    <row r="95" spans="1:2" ht="15.75" x14ac:dyDescent="0.25">
      <c r="A95" s="21">
        <v>1313</v>
      </c>
      <c r="B95" s="17" t="s">
        <v>150</v>
      </c>
    </row>
    <row r="96" spans="1:2" ht="15.75" x14ac:dyDescent="0.25">
      <c r="A96" s="21">
        <v>1314</v>
      </c>
      <c r="B96" s="17" t="s">
        <v>151</v>
      </c>
    </row>
    <row r="97" spans="1:2" ht="15.75" x14ac:dyDescent="0.25">
      <c r="A97" s="21">
        <v>132</v>
      </c>
      <c r="B97" s="17" t="s">
        <v>152</v>
      </c>
    </row>
    <row r="98" spans="1:2" ht="15.75" x14ac:dyDescent="0.25">
      <c r="A98" s="21">
        <v>1321</v>
      </c>
      <c r="B98" s="17" t="s">
        <v>152</v>
      </c>
    </row>
    <row r="99" spans="1:2" ht="15.75" x14ac:dyDescent="0.25">
      <c r="A99" s="21">
        <v>13211</v>
      </c>
      <c r="B99" s="17" t="s">
        <v>153</v>
      </c>
    </row>
    <row r="100" spans="1:2" ht="15.75" x14ac:dyDescent="0.25">
      <c r="A100" s="21">
        <v>132111</v>
      </c>
      <c r="B100" s="17" t="s">
        <v>154</v>
      </c>
    </row>
    <row r="101" spans="1:2" ht="15.75" x14ac:dyDescent="0.25">
      <c r="A101" s="21">
        <v>132112</v>
      </c>
      <c r="B101" s="17" t="s">
        <v>155</v>
      </c>
    </row>
    <row r="102" spans="1:2" ht="15.75" x14ac:dyDescent="0.25">
      <c r="A102" s="21">
        <v>133</v>
      </c>
      <c r="B102" s="17" t="s">
        <v>156</v>
      </c>
    </row>
    <row r="103" spans="1:2" ht="15.75" x14ac:dyDescent="0.25">
      <c r="A103" s="21">
        <v>1331</v>
      </c>
      <c r="B103" s="17" t="s">
        <v>157</v>
      </c>
    </row>
    <row r="104" spans="1:2" ht="15.75" x14ac:dyDescent="0.25">
      <c r="A104" s="21">
        <v>13311</v>
      </c>
      <c r="B104" s="17" t="s">
        <v>158</v>
      </c>
    </row>
    <row r="105" spans="1:2" ht="15.75" x14ac:dyDescent="0.25">
      <c r="A105" s="21">
        <v>133111</v>
      </c>
      <c r="B105" s="17" t="s">
        <v>159</v>
      </c>
    </row>
    <row r="106" spans="1:2" ht="15.75" x14ac:dyDescent="0.25">
      <c r="A106" s="21">
        <v>133112</v>
      </c>
      <c r="B106" s="17" t="s">
        <v>160</v>
      </c>
    </row>
    <row r="107" spans="1:2" ht="15.75" x14ac:dyDescent="0.25">
      <c r="A107" s="21">
        <v>1332</v>
      </c>
      <c r="B107" s="17" t="s">
        <v>161</v>
      </c>
    </row>
    <row r="108" spans="1:2" ht="15.75" x14ac:dyDescent="0.25">
      <c r="A108" s="21">
        <v>1333</v>
      </c>
      <c r="B108" s="17" t="s">
        <v>162</v>
      </c>
    </row>
    <row r="109" spans="1:2" ht="15.75" x14ac:dyDescent="0.25">
      <c r="A109" s="21">
        <v>14</v>
      </c>
      <c r="B109" s="17" t="s">
        <v>163</v>
      </c>
    </row>
    <row r="110" spans="1:2" ht="15.75" x14ac:dyDescent="0.25">
      <c r="A110" s="21">
        <v>141</v>
      </c>
      <c r="B110" s="17" t="s">
        <v>164</v>
      </c>
    </row>
    <row r="111" spans="1:2" ht="15.75" x14ac:dyDescent="0.25">
      <c r="A111" s="21">
        <v>1411</v>
      </c>
      <c r="B111" s="17" t="s">
        <v>165</v>
      </c>
    </row>
    <row r="112" spans="1:2" ht="15.75" x14ac:dyDescent="0.25">
      <c r="A112" s="21">
        <v>141101</v>
      </c>
      <c r="B112" s="17" t="s">
        <v>166</v>
      </c>
    </row>
    <row r="113" spans="1:2" ht="15.75" x14ac:dyDescent="0.25">
      <c r="A113" s="21">
        <v>141102</v>
      </c>
      <c r="B113" s="17" t="s">
        <v>167</v>
      </c>
    </row>
    <row r="114" spans="1:2" ht="15.75" x14ac:dyDescent="0.25">
      <c r="A114" s="21">
        <v>141111</v>
      </c>
      <c r="B114" s="17" t="s">
        <v>168</v>
      </c>
    </row>
    <row r="115" spans="1:2" ht="15.75" x14ac:dyDescent="0.25">
      <c r="A115" s="21">
        <v>141112</v>
      </c>
      <c r="B115" s="17" t="s">
        <v>169</v>
      </c>
    </row>
    <row r="116" spans="1:2" ht="15.75" x14ac:dyDescent="0.25">
      <c r="A116" s="21">
        <v>1412</v>
      </c>
      <c r="B116" s="17" t="s">
        <v>170</v>
      </c>
    </row>
    <row r="117" spans="1:2" ht="15.75" x14ac:dyDescent="0.25">
      <c r="A117" s="21">
        <v>1413</v>
      </c>
      <c r="B117" s="17" t="s">
        <v>171</v>
      </c>
    </row>
    <row r="118" spans="1:2" ht="15.75" x14ac:dyDescent="0.25">
      <c r="A118" s="21">
        <v>141301</v>
      </c>
      <c r="B118" s="17" t="s">
        <v>172</v>
      </c>
    </row>
    <row r="119" spans="1:2" ht="15.75" x14ac:dyDescent="0.25">
      <c r="A119" s="21">
        <v>141302</v>
      </c>
      <c r="B119" s="17" t="s">
        <v>173</v>
      </c>
    </row>
    <row r="120" spans="1:2" ht="15.75" x14ac:dyDescent="0.25">
      <c r="A120" s="21">
        <v>1419</v>
      </c>
      <c r="B120" s="17" t="s">
        <v>174</v>
      </c>
    </row>
    <row r="121" spans="1:2" ht="15.75" x14ac:dyDescent="0.25">
      <c r="A121" s="21">
        <v>142</v>
      </c>
      <c r="B121" s="17" t="s">
        <v>175</v>
      </c>
    </row>
    <row r="122" spans="1:2" ht="15.75" x14ac:dyDescent="0.25">
      <c r="A122" s="21">
        <v>1421</v>
      </c>
      <c r="B122" s="17" t="s">
        <v>176</v>
      </c>
    </row>
    <row r="123" spans="1:2" ht="15.75" x14ac:dyDescent="0.25">
      <c r="A123" s="21">
        <v>1422</v>
      </c>
      <c r="B123" s="17" t="s">
        <v>177</v>
      </c>
    </row>
    <row r="124" spans="1:2" ht="15.75" x14ac:dyDescent="0.25">
      <c r="A124" s="21">
        <v>142201</v>
      </c>
      <c r="B124" s="17" t="s">
        <v>178</v>
      </c>
    </row>
    <row r="125" spans="1:2" ht="15.75" x14ac:dyDescent="0.25">
      <c r="A125" s="21">
        <v>142202</v>
      </c>
      <c r="B125" s="17" t="s">
        <v>179</v>
      </c>
    </row>
    <row r="126" spans="1:2" ht="15.75" x14ac:dyDescent="0.25">
      <c r="A126" s="21">
        <v>143</v>
      </c>
      <c r="B126" s="17" t="s">
        <v>180</v>
      </c>
    </row>
    <row r="127" spans="1:2" ht="15.75" x14ac:dyDescent="0.25">
      <c r="A127" s="21">
        <v>1431</v>
      </c>
      <c r="B127" s="17" t="s">
        <v>181</v>
      </c>
    </row>
    <row r="128" spans="1:2" ht="15.75" x14ac:dyDescent="0.25">
      <c r="A128" s="21">
        <v>1432</v>
      </c>
      <c r="B128" s="17" t="s">
        <v>182</v>
      </c>
    </row>
    <row r="129" spans="1:2" ht="15.75" x14ac:dyDescent="0.25">
      <c r="A129" s="21">
        <v>1433</v>
      </c>
      <c r="B129" s="17" t="s">
        <v>183</v>
      </c>
    </row>
    <row r="130" spans="1:2" ht="15.75" x14ac:dyDescent="0.25">
      <c r="A130" s="21">
        <v>149</v>
      </c>
      <c r="B130" s="17" t="s">
        <v>184</v>
      </c>
    </row>
    <row r="131" spans="1:2" ht="15.75" x14ac:dyDescent="0.25">
      <c r="A131" s="21">
        <v>16</v>
      </c>
      <c r="B131" s="17" t="s">
        <v>185</v>
      </c>
    </row>
    <row r="132" spans="1:2" ht="15.75" x14ac:dyDescent="0.25">
      <c r="A132" s="21">
        <v>161</v>
      </c>
      <c r="B132" s="17" t="s">
        <v>186</v>
      </c>
    </row>
    <row r="133" spans="1:2" ht="15.75" x14ac:dyDescent="0.25">
      <c r="A133" s="21">
        <v>1611</v>
      </c>
      <c r="B133" s="17" t="s">
        <v>187</v>
      </c>
    </row>
    <row r="134" spans="1:2" ht="15.75" x14ac:dyDescent="0.25">
      <c r="A134" s="21">
        <v>161101</v>
      </c>
      <c r="B134" s="17" t="s">
        <v>188</v>
      </c>
    </row>
    <row r="135" spans="1:2" ht="15.75" x14ac:dyDescent="0.25">
      <c r="A135" s="21">
        <v>161102</v>
      </c>
      <c r="B135" s="17" t="s">
        <v>189</v>
      </c>
    </row>
    <row r="136" spans="1:2" ht="15.75" x14ac:dyDescent="0.25">
      <c r="A136" s="21">
        <v>161111</v>
      </c>
      <c r="B136" s="17" t="s">
        <v>190</v>
      </c>
    </row>
    <row r="137" spans="1:2" ht="15.75" x14ac:dyDescent="0.25">
      <c r="A137" s="21">
        <v>161112</v>
      </c>
      <c r="B137" s="17" t="s">
        <v>191</v>
      </c>
    </row>
    <row r="138" spans="1:2" ht="15.75" x14ac:dyDescent="0.25">
      <c r="A138" s="21">
        <v>1612</v>
      </c>
      <c r="B138" s="17" t="s">
        <v>192</v>
      </c>
    </row>
    <row r="139" spans="1:2" ht="15.75" x14ac:dyDescent="0.25">
      <c r="A139" s="21">
        <v>162</v>
      </c>
      <c r="B139" s="17" t="s">
        <v>193</v>
      </c>
    </row>
    <row r="140" spans="1:2" ht="15.75" x14ac:dyDescent="0.25">
      <c r="A140" s="21">
        <v>1621</v>
      </c>
      <c r="B140" s="17" t="s">
        <v>194</v>
      </c>
    </row>
    <row r="141" spans="1:2" ht="15.75" x14ac:dyDescent="0.25">
      <c r="A141" s="21">
        <v>1622</v>
      </c>
      <c r="B141" s="17" t="s">
        <v>195</v>
      </c>
    </row>
    <row r="142" spans="1:2" ht="15.75" x14ac:dyDescent="0.25">
      <c r="A142" s="21">
        <v>1623</v>
      </c>
      <c r="B142" s="17" t="s">
        <v>196</v>
      </c>
    </row>
    <row r="143" spans="1:2" ht="15.75" x14ac:dyDescent="0.25">
      <c r="A143" s="21">
        <v>1624</v>
      </c>
      <c r="B143" s="17" t="s">
        <v>197</v>
      </c>
    </row>
    <row r="144" spans="1:2" ht="15.75" x14ac:dyDescent="0.25">
      <c r="A144" s="21">
        <v>1629</v>
      </c>
      <c r="B144" s="17" t="s">
        <v>198</v>
      </c>
    </row>
    <row r="145" spans="1:2" ht="15.75" x14ac:dyDescent="0.25">
      <c r="A145" s="21">
        <v>163</v>
      </c>
      <c r="B145" s="17" t="s">
        <v>199</v>
      </c>
    </row>
    <row r="146" spans="1:2" ht="15.75" x14ac:dyDescent="0.25">
      <c r="A146" s="21">
        <v>1631</v>
      </c>
      <c r="B146" s="17" t="s">
        <v>200</v>
      </c>
    </row>
    <row r="147" spans="1:2" ht="15.75" x14ac:dyDescent="0.25">
      <c r="A147" s="21">
        <v>1632</v>
      </c>
      <c r="B147" s="17" t="s">
        <v>201</v>
      </c>
    </row>
    <row r="148" spans="1:2" ht="15.75" x14ac:dyDescent="0.25">
      <c r="A148" s="21">
        <v>1633</v>
      </c>
      <c r="B148" s="17" t="s">
        <v>202</v>
      </c>
    </row>
    <row r="149" spans="1:2" ht="15.75" x14ac:dyDescent="0.25">
      <c r="A149" s="21">
        <v>164</v>
      </c>
      <c r="B149" s="17" t="s">
        <v>203</v>
      </c>
    </row>
    <row r="150" spans="1:2" ht="15.75" x14ac:dyDescent="0.25">
      <c r="A150" s="21">
        <v>1641</v>
      </c>
      <c r="B150" s="17" t="s">
        <v>204</v>
      </c>
    </row>
    <row r="151" spans="1:2" ht="15.75" x14ac:dyDescent="0.25">
      <c r="A151" s="21">
        <v>1642</v>
      </c>
      <c r="B151" s="17" t="s">
        <v>205</v>
      </c>
    </row>
    <row r="152" spans="1:2" ht="15.75" x14ac:dyDescent="0.25">
      <c r="A152" s="21">
        <v>1643</v>
      </c>
      <c r="B152" s="17" t="s">
        <v>206</v>
      </c>
    </row>
    <row r="153" spans="1:2" ht="15.75" x14ac:dyDescent="0.25">
      <c r="A153" s="21">
        <v>1649</v>
      </c>
      <c r="B153" s="17" t="s">
        <v>207</v>
      </c>
    </row>
    <row r="154" spans="1:2" ht="15.75" x14ac:dyDescent="0.25">
      <c r="A154" s="21">
        <v>165</v>
      </c>
      <c r="B154" s="17" t="s">
        <v>208</v>
      </c>
    </row>
    <row r="155" spans="1:2" ht="15.75" x14ac:dyDescent="0.25">
      <c r="A155" s="21">
        <v>1651</v>
      </c>
      <c r="B155" s="17" t="s">
        <v>209</v>
      </c>
    </row>
    <row r="156" spans="1:2" ht="15.75" x14ac:dyDescent="0.25">
      <c r="A156" s="21">
        <v>1652</v>
      </c>
      <c r="B156" s="17" t="s">
        <v>210</v>
      </c>
    </row>
    <row r="157" spans="1:2" ht="15.75" x14ac:dyDescent="0.25">
      <c r="A157" s="21">
        <v>1653</v>
      </c>
      <c r="B157" s="17" t="s">
        <v>211</v>
      </c>
    </row>
    <row r="158" spans="1:2" ht="15.75" x14ac:dyDescent="0.25">
      <c r="A158" s="21">
        <v>1654</v>
      </c>
      <c r="B158" s="17" t="s">
        <v>212</v>
      </c>
    </row>
    <row r="159" spans="1:2" ht="15.75" x14ac:dyDescent="0.25">
      <c r="A159" s="21">
        <v>1655</v>
      </c>
      <c r="B159" s="17" t="s">
        <v>213</v>
      </c>
    </row>
    <row r="160" spans="1:2" ht="15.75" x14ac:dyDescent="0.25">
      <c r="A160" s="21">
        <v>1659</v>
      </c>
      <c r="B160" s="17" t="s">
        <v>214</v>
      </c>
    </row>
    <row r="161" spans="1:2" ht="15.75" x14ac:dyDescent="0.25">
      <c r="A161" s="21">
        <v>166</v>
      </c>
      <c r="B161" s="17" t="s">
        <v>215</v>
      </c>
    </row>
    <row r="162" spans="1:2" ht="15.75" x14ac:dyDescent="0.25">
      <c r="A162" s="21">
        <v>1661</v>
      </c>
      <c r="B162" s="17" t="s">
        <v>216</v>
      </c>
    </row>
    <row r="163" spans="1:2" ht="15.75" x14ac:dyDescent="0.25">
      <c r="A163" s="21">
        <v>16611</v>
      </c>
      <c r="B163" s="17" t="s">
        <v>217</v>
      </c>
    </row>
    <row r="164" spans="1:2" ht="15.75" x14ac:dyDescent="0.25">
      <c r="A164" s="21">
        <v>16612</v>
      </c>
      <c r="B164" s="17" t="s">
        <v>218</v>
      </c>
    </row>
    <row r="165" spans="1:2" ht="15.75" x14ac:dyDescent="0.25">
      <c r="A165" s="21">
        <v>1662</v>
      </c>
      <c r="B165" s="17" t="s">
        <v>219</v>
      </c>
    </row>
    <row r="166" spans="1:2" ht="15.75" x14ac:dyDescent="0.25">
      <c r="A166" s="21">
        <v>16621</v>
      </c>
      <c r="B166" s="17" t="s">
        <v>220</v>
      </c>
    </row>
    <row r="167" spans="1:2" ht="15.75" x14ac:dyDescent="0.25">
      <c r="A167" s="21">
        <v>16622</v>
      </c>
      <c r="B167" s="17" t="s">
        <v>221</v>
      </c>
    </row>
    <row r="168" spans="1:2" ht="15.75" x14ac:dyDescent="0.25">
      <c r="A168" s="21">
        <v>167</v>
      </c>
      <c r="B168" s="17" t="s">
        <v>222</v>
      </c>
    </row>
    <row r="169" spans="1:2" ht="15.75" x14ac:dyDescent="0.25">
      <c r="A169" s="21">
        <v>1671</v>
      </c>
      <c r="B169" s="17" t="s">
        <v>223</v>
      </c>
    </row>
    <row r="170" spans="1:2" ht="15.75" x14ac:dyDescent="0.25">
      <c r="A170" s="21">
        <v>167101</v>
      </c>
      <c r="B170" s="17" t="s">
        <v>223</v>
      </c>
    </row>
    <row r="171" spans="1:2" ht="15.75" x14ac:dyDescent="0.25">
      <c r="A171" s="21">
        <v>1672</v>
      </c>
      <c r="B171" s="17" t="s">
        <v>224</v>
      </c>
    </row>
    <row r="172" spans="1:2" ht="15.75" x14ac:dyDescent="0.25">
      <c r="A172" s="21">
        <v>167201</v>
      </c>
      <c r="B172" s="17" t="s">
        <v>224</v>
      </c>
    </row>
    <row r="173" spans="1:2" ht="15.75" x14ac:dyDescent="0.25">
      <c r="A173" s="21">
        <v>1673</v>
      </c>
      <c r="B173" s="17" t="s">
        <v>225</v>
      </c>
    </row>
    <row r="174" spans="1:2" ht="15.75" x14ac:dyDescent="0.25">
      <c r="A174" s="21">
        <v>167301</v>
      </c>
      <c r="B174" s="17" t="s">
        <v>225</v>
      </c>
    </row>
    <row r="175" spans="1:2" ht="15.75" x14ac:dyDescent="0.25">
      <c r="A175" s="21">
        <v>1674</v>
      </c>
      <c r="B175" s="17" t="s">
        <v>226</v>
      </c>
    </row>
    <row r="176" spans="1:2" ht="15.75" x14ac:dyDescent="0.25">
      <c r="A176" s="21">
        <v>167401</v>
      </c>
      <c r="B176" s="17" t="s">
        <v>226</v>
      </c>
    </row>
    <row r="177" spans="1:2" ht="15.75" x14ac:dyDescent="0.25">
      <c r="A177" s="21">
        <v>1675</v>
      </c>
      <c r="B177" s="17" t="s">
        <v>227</v>
      </c>
    </row>
    <row r="178" spans="1:2" ht="15.75" x14ac:dyDescent="0.25">
      <c r="A178" s="21">
        <v>167501</v>
      </c>
      <c r="B178" s="17" t="s">
        <v>227</v>
      </c>
    </row>
    <row r="179" spans="1:2" ht="15.75" x14ac:dyDescent="0.25">
      <c r="A179" s="21">
        <v>169</v>
      </c>
      <c r="B179" s="17" t="s">
        <v>228</v>
      </c>
    </row>
    <row r="180" spans="1:2" ht="15.75" x14ac:dyDescent="0.25">
      <c r="A180" s="21">
        <v>1691</v>
      </c>
      <c r="B180" s="17" t="s">
        <v>229</v>
      </c>
    </row>
    <row r="181" spans="1:2" ht="15.75" x14ac:dyDescent="0.25">
      <c r="A181" s="21">
        <v>1699</v>
      </c>
      <c r="B181" s="17" t="s">
        <v>230</v>
      </c>
    </row>
    <row r="182" spans="1:2" ht="15.75" x14ac:dyDescent="0.25">
      <c r="A182" s="21">
        <v>17</v>
      </c>
      <c r="B182" s="17" t="s">
        <v>231</v>
      </c>
    </row>
    <row r="183" spans="1:2" ht="15.75" x14ac:dyDescent="0.25">
      <c r="A183" s="21">
        <v>171</v>
      </c>
      <c r="B183" s="17" t="s">
        <v>232</v>
      </c>
    </row>
    <row r="184" spans="1:2" ht="15.75" x14ac:dyDescent="0.25">
      <c r="A184" s="21">
        <v>1711</v>
      </c>
      <c r="B184" s="17" t="s">
        <v>233</v>
      </c>
    </row>
    <row r="185" spans="1:2" ht="15.75" x14ac:dyDescent="0.25">
      <c r="A185" s="21">
        <v>17111</v>
      </c>
      <c r="B185" s="17" t="s">
        <v>234</v>
      </c>
    </row>
    <row r="186" spans="1:2" ht="15.75" x14ac:dyDescent="0.25">
      <c r="A186" s="21">
        <v>171111</v>
      </c>
      <c r="B186" s="17" t="s">
        <v>235</v>
      </c>
    </row>
    <row r="187" spans="1:2" ht="15.75" x14ac:dyDescent="0.25">
      <c r="A187" s="21">
        <v>171112</v>
      </c>
      <c r="B187" s="17" t="s">
        <v>236</v>
      </c>
    </row>
    <row r="188" spans="1:2" ht="15.75" x14ac:dyDescent="0.25">
      <c r="A188" s="21">
        <v>1712</v>
      </c>
      <c r="B188" s="17" t="s">
        <v>237</v>
      </c>
    </row>
    <row r="189" spans="1:2" ht="15.75" x14ac:dyDescent="0.25">
      <c r="A189" s="21">
        <v>17121</v>
      </c>
      <c r="B189" s="17" t="s">
        <v>238</v>
      </c>
    </row>
    <row r="190" spans="1:2" ht="15.75" x14ac:dyDescent="0.25">
      <c r="A190" s="21">
        <v>171211</v>
      </c>
      <c r="B190" s="17" t="s">
        <v>239</v>
      </c>
    </row>
    <row r="191" spans="1:2" ht="15.75" x14ac:dyDescent="0.25">
      <c r="A191" s="21">
        <v>171212</v>
      </c>
      <c r="B191" s="17" t="s">
        <v>240</v>
      </c>
    </row>
    <row r="192" spans="1:2" ht="15.75" x14ac:dyDescent="0.25">
      <c r="A192" s="21">
        <v>173</v>
      </c>
      <c r="B192" s="17" t="s">
        <v>241</v>
      </c>
    </row>
    <row r="193" spans="1:2" ht="15.75" x14ac:dyDescent="0.25">
      <c r="A193" s="21">
        <v>1731</v>
      </c>
      <c r="B193" s="17" t="s">
        <v>242</v>
      </c>
    </row>
    <row r="194" spans="1:2" ht="15.75" x14ac:dyDescent="0.25">
      <c r="A194" s="21">
        <v>1732</v>
      </c>
      <c r="B194" s="17" t="s">
        <v>243</v>
      </c>
    </row>
    <row r="195" spans="1:2" ht="15.75" x14ac:dyDescent="0.25">
      <c r="A195" s="21">
        <v>1733</v>
      </c>
      <c r="B195" s="17" t="s">
        <v>244</v>
      </c>
    </row>
    <row r="196" spans="1:2" ht="15.75" x14ac:dyDescent="0.25">
      <c r="A196" s="21">
        <v>174</v>
      </c>
      <c r="B196" s="17" t="s">
        <v>245</v>
      </c>
    </row>
    <row r="197" spans="1:2" ht="15.75" x14ac:dyDescent="0.25">
      <c r="A197" s="21">
        <v>1741</v>
      </c>
      <c r="B197" s="17" t="s">
        <v>246</v>
      </c>
    </row>
    <row r="198" spans="1:2" ht="15.75" x14ac:dyDescent="0.25">
      <c r="A198" s="21">
        <v>1742</v>
      </c>
      <c r="B198" s="17" t="s">
        <v>247</v>
      </c>
    </row>
    <row r="199" spans="1:2" ht="15.75" x14ac:dyDescent="0.25">
      <c r="A199" s="21">
        <v>1743</v>
      </c>
      <c r="B199" s="17" t="s">
        <v>206</v>
      </c>
    </row>
    <row r="200" spans="1:2" ht="15.75" x14ac:dyDescent="0.25">
      <c r="A200" s="21">
        <v>1749</v>
      </c>
      <c r="B200" s="17" t="s">
        <v>207</v>
      </c>
    </row>
    <row r="201" spans="1:2" ht="15.75" x14ac:dyDescent="0.25">
      <c r="A201" s="21">
        <v>175</v>
      </c>
      <c r="B201" s="17" t="s">
        <v>248</v>
      </c>
    </row>
    <row r="202" spans="1:2" ht="15.75" x14ac:dyDescent="0.25">
      <c r="A202" s="21">
        <v>1751</v>
      </c>
      <c r="B202" s="17" t="s">
        <v>249</v>
      </c>
    </row>
    <row r="203" spans="1:2" ht="15.75" x14ac:dyDescent="0.25">
      <c r="A203" s="21">
        <v>1752</v>
      </c>
      <c r="B203" s="17" t="s">
        <v>250</v>
      </c>
    </row>
    <row r="204" spans="1:2" ht="15.75" x14ac:dyDescent="0.25">
      <c r="A204" s="21">
        <v>1753</v>
      </c>
      <c r="B204" s="17" t="s">
        <v>251</v>
      </c>
    </row>
    <row r="205" spans="1:2" ht="15.75" x14ac:dyDescent="0.25">
      <c r="A205" s="21">
        <v>1754</v>
      </c>
      <c r="B205" s="17" t="s">
        <v>252</v>
      </c>
    </row>
    <row r="206" spans="1:2" ht="15.75" x14ac:dyDescent="0.25">
      <c r="A206" s="21">
        <v>1755</v>
      </c>
      <c r="B206" s="17" t="s">
        <v>253</v>
      </c>
    </row>
    <row r="207" spans="1:2" ht="15.75" x14ac:dyDescent="0.25">
      <c r="A207" s="21">
        <v>1759</v>
      </c>
      <c r="B207" s="17" t="s">
        <v>254</v>
      </c>
    </row>
    <row r="208" spans="1:2" ht="15.75" x14ac:dyDescent="0.25">
      <c r="A208" s="21">
        <v>176</v>
      </c>
      <c r="B208" s="17" t="s">
        <v>215</v>
      </c>
    </row>
    <row r="209" spans="1:2" ht="15.75" x14ac:dyDescent="0.25">
      <c r="A209" s="21">
        <v>1761</v>
      </c>
      <c r="B209" s="17" t="s">
        <v>216</v>
      </c>
    </row>
    <row r="210" spans="1:2" ht="15.75" x14ac:dyDescent="0.25">
      <c r="A210" s="21">
        <v>17611</v>
      </c>
      <c r="B210" s="17" t="s">
        <v>217</v>
      </c>
    </row>
    <row r="211" spans="1:2" ht="15.75" x14ac:dyDescent="0.25">
      <c r="A211" s="21">
        <v>17612</v>
      </c>
      <c r="B211" s="17" t="s">
        <v>218</v>
      </c>
    </row>
    <row r="212" spans="1:2" ht="15.75" x14ac:dyDescent="0.25">
      <c r="A212" s="21">
        <v>1762</v>
      </c>
      <c r="B212" s="17" t="s">
        <v>219</v>
      </c>
    </row>
    <row r="213" spans="1:2" ht="15.75" x14ac:dyDescent="0.25">
      <c r="A213" s="21">
        <v>17621</v>
      </c>
      <c r="B213" s="17" t="s">
        <v>220</v>
      </c>
    </row>
    <row r="214" spans="1:2" ht="15.75" x14ac:dyDescent="0.25">
      <c r="A214" s="21">
        <v>17622</v>
      </c>
      <c r="B214" s="17" t="s">
        <v>221</v>
      </c>
    </row>
    <row r="215" spans="1:2" ht="15.75" x14ac:dyDescent="0.25">
      <c r="A215" s="21">
        <v>179</v>
      </c>
      <c r="B215" s="17" t="s">
        <v>255</v>
      </c>
    </row>
    <row r="216" spans="1:2" ht="15.75" x14ac:dyDescent="0.25">
      <c r="A216" s="21">
        <v>18</v>
      </c>
      <c r="B216" s="17" t="s">
        <v>256</v>
      </c>
    </row>
    <row r="217" spans="1:2" ht="15.75" x14ac:dyDescent="0.25">
      <c r="A217" s="21">
        <v>181</v>
      </c>
      <c r="B217" s="17" t="s">
        <v>257</v>
      </c>
    </row>
    <row r="218" spans="1:2" ht="15.75" x14ac:dyDescent="0.25">
      <c r="A218" s="21">
        <v>1811</v>
      </c>
      <c r="B218" s="17" t="s">
        <v>257</v>
      </c>
    </row>
    <row r="219" spans="1:2" ht="15.75" x14ac:dyDescent="0.25">
      <c r="A219" s="21">
        <v>181101</v>
      </c>
      <c r="B219" s="17" t="s">
        <v>258</v>
      </c>
    </row>
    <row r="220" spans="1:2" ht="15.75" x14ac:dyDescent="0.25">
      <c r="A220" s="21">
        <v>181102</v>
      </c>
      <c r="B220" s="17" t="s">
        <v>259</v>
      </c>
    </row>
    <row r="221" spans="1:2" ht="15.75" x14ac:dyDescent="0.25">
      <c r="A221" s="21">
        <v>182</v>
      </c>
      <c r="B221" s="17" t="s">
        <v>260</v>
      </c>
    </row>
    <row r="222" spans="1:2" ht="15.75" x14ac:dyDescent="0.25">
      <c r="A222" s="21">
        <v>183</v>
      </c>
      <c r="B222" s="17" t="s">
        <v>261</v>
      </c>
    </row>
    <row r="223" spans="1:2" ht="15.75" x14ac:dyDescent="0.25">
      <c r="A223" s="21">
        <v>184</v>
      </c>
      <c r="B223" s="17" t="s">
        <v>262</v>
      </c>
    </row>
    <row r="224" spans="1:2" ht="15.75" x14ac:dyDescent="0.25">
      <c r="A224" s="21">
        <v>185</v>
      </c>
      <c r="B224" s="17" t="s">
        <v>263</v>
      </c>
    </row>
    <row r="225" spans="1:2" ht="15.75" x14ac:dyDescent="0.25">
      <c r="A225" s="21">
        <v>189</v>
      </c>
      <c r="B225" s="17" t="s">
        <v>264</v>
      </c>
    </row>
    <row r="226" spans="1:2" ht="15.75" x14ac:dyDescent="0.25">
      <c r="A226" s="21">
        <v>19</v>
      </c>
      <c r="B226" s="17" t="s">
        <v>265</v>
      </c>
    </row>
    <row r="227" spans="1:2" ht="15.75" x14ac:dyDescent="0.25">
      <c r="A227" s="21">
        <v>191</v>
      </c>
      <c r="B227" s="17" t="s">
        <v>266</v>
      </c>
    </row>
    <row r="228" spans="1:2" ht="15.75" x14ac:dyDescent="0.25">
      <c r="A228" s="21">
        <v>1911</v>
      </c>
      <c r="B228" s="17" t="s">
        <v>267</v>
      </c>
    </row>
    <row r="229" spans="1:2" ht="15.75" x14ac:dyDescent="0.25">
      <c r="A229" s="21">
        <v>1913</v>
      </c>
      <c r="B229" s="17" t="s">
        <v>268</v>
      </c>
    </row>
    <row r="230" spans="1:2" ht="15.75" x14ac:dyDescent="0.25">
      <c r="A230" s="21">
        <v>192</v>
      </c>
      <c r="B230" s="17" t="s">
        <v>269</v>
      </c>
    </row>
    <row r="231" spans="1:2" ht="15.75" x14ac:dyDescent="0.25">
      <c r="A231" s="21">
        <v>1921</v>
      </c>
      <c r="B231" s="17" t="s">
        <v>270</v>
      </c>
    </row>
    <row r="232" spans="1:2" ht="15.75" x14ac:dyDescent="0.25">
      <c r="A232" s="21">
        <v>1922</v>
      </c>
      <c r="B232" s="17" t="s">
        <v>268</v>
      </c>
    </row>
    <row r="233" spans="1:2" ht="15.75" x14ac:dyDescent="0.25">
      <c r="A233" s="21">
        <v>193</v>
      </c>
      <c r="B233" s="17" t="s">
        <v>271</v>
      </c>
    </row>
    <row r="234" spans="1:2" ht="15.75" x14ac:dyDescent="0.25">
      <c r="A234" s="21">
        <v>1931</v>
      </c>
      <c r="B234" s="17" t="s">
        <v>272</v>
      </c>
    </row>
    <row r="235" spans="1:2" ht="15.75" x14ac:dyDescent="0.25">
      <c r="A235" s="21">
        <v>1932</v>
      </c>
      <c r="B235" s="17" t="s">
        <v>273</v>
      </c>
    </row>
    <row r="236" spans="1:2" ht="15.75" x14ac:dyDescent="0.25">
      <c r="A236" s="21">
        <v>1933</v>
      </c>
      <c r="B236" s="17" t="s">
        <v>274</v>
      </c>
    </row>
    <row r="237" spans="1:2" ht="15.75" x14ac:dyDescent="0.25">
      <c r="A237" s="21">
        <v>1939</v>
      </c>
      <c r="B237" s="17" t="s">
        <v>275</v>
      </c>
    </row>
    <row r="238" spans="1:2" ht="15.75" x14ac:dyDescent="0.25">
      <c r="A238" s="21">
        <v>194</v>
      </c>
      <c r="B238" s="17" t="s">
        <v>276</v>
      </c>
    </row>
    <row r="239" spans="1:2" ht="15.75" x14ac:dyDescent="0.25">
      <c r="A239" s="21">
        <v>1941</v>
      </c>
      <c r="B239" s="17" t="s">
        <v>277</v>
      </c>
    </row>
    <row r="240" spans="1:2" ht="15.75" x14ac:dyDescent="0.25">
      <c r="A240" s="21">
        <v>1942</v>
      </c>
      <c r="B240" s="17" t="s">
        <v>278</v>
      </c>
    </row>
    <row r="241" spans="1:2" ht="15.75" x14ac:dyDescent="0.25">
      <c r="A241" s="21">
        <v>1943</v>
      </c>
      <c r="B241" s="17" t="s">
        <v>279</v>
      </c>
    </row>
    <row r="242" spans="1:2" ht="15.75" x14ac:dyDescent="0.25">
      <c r="A242" s="21">
        <v>1944</v>
      </c>
      <c r="B242" s="17" t="s">
        <v>280</v>
      </c>
    </row>
    <row r="243" spans="1:2" ht="15.75" x14ac:dyDescent="0.25">
      <c r="A243" s="21">
        <v>1945</v>
      </c>
      <c r="B243" s="17" t="s">
        <v>281</v>
      </c>
    </row>
    <row r="244" spans="1:2" ht="15.75" x14ac:dyDescent="0.25">
      <c r="A244" s="21">
        <v>1946</v>
      </c>
      <c r="B244" s="17" t="s">
        <v>282</v>
      </c>
    </row>
    <row r="245" spans="1:2" ht="15.75" x14ac:dyDescent="0.25">
      <c r="A245" s="21">
        <v>1949</v>
      </c>
      <c r="B245" s="17" t="s">
        <v>283</v>
      </c>
    </row>
    <row r="246" spans="1:2" ht="15.75" x14ac:dyDescent="0.25">
      <c r="A246" s="21">
        <v>195</v>
      </c>
      <c r="B246" s="17" t="s">
        <v>284</v>
      </c>
    </row>
    <row r="247" spans="1:2" ht="15.75" x14ac:dyDescent="0.25">
      <c r="A247" s="21">
        <v>1951</v>
      </c>
      <c r="B247" s="17" t="s">
        <v>285</v>
      </c>
    </row>
    <row r="248" spans="1:2" ht="15.75" x14ac:dyDescent="0.25">
      <c r="A248" s="21">
        <v>1953</v>
      </c>
      <c r="B248" s="17" t="s">
        <v>286</v>
      </c>
    </row>
    <row r="249" spans="1:2" ht="15.75" x14ac:dyDescent="0.25">
      <c r="A249" s="21">
        <v>1954</v>
      </c>
      <c r="B249" s="17" t="s">
        <v>287</v>
      </c>
    </row>
    <row r="250" spans="1:2" ht="15.75" x14ac:dyDescent="0.25">
      <c r="A250" s="21">
        <v>1955</v>
      </c>
      <c r="B250" s="17" t="s">
        <v>288</v>
      </c>
    </row>
    <row r="251" spans="1:2" ht="15.75" x14ac:dyDescent="0.25">
      <c r="A251" s="21">
        <v>1956</v>
      </c>
      <c r="B251" s="17" t="s">
        <v>289</v>
      </c>
    </row>
    <row r="252" spans="1:2" ht="15.75" x14ac:dyDescent="0.25">
      <c r="A252" s="21">
        <v>1959</v>
      </c>
      <c r="B252" s="17" t="s">
        <v>290</v>
      </c>
    </row>
    <row r="253" spans="1:2" ht="15.75" x14ac:dyDescent="0.25">
      <c r="A253" s="21">
        <v>2</v>
      </c>
      <c r="B253" s="17" t="s">
        <v>291</v>
      </c>
    </row>
    <row r="254" spans="1:2" ht="15.75" x14ac:dyDescent="0.25">
      <c r="A254" s="21">
        <v>20</v>
      </c>
      <c r="B254" s="17" t="s">
        <v>292</v>
      </c>
    </row>
    <row r="255" spans="1:2" ht="15.75" x14ac:dyDescent="0.25">
      <c r="A255" s="21">
        <v>201</v>
      </c>
      <c r="B255" s="17" t="s">
        <v>292</v>
      </c>
    </row>
    <row r="256" spans="1:2" ht="15.75" x14ac:dyDescent="0.25">
      <c r="A256" s="21">
        <v>2011</v>
      </c>
      <c r="B256" s="17" t="s">
        <v>292</v>
      </c>
    </row>
    <row r="257" spans="1:2" ht="15.75" x14ac:dyDescent="0.25">
      <c r="A257" s="21">
        <v>20111</v>
      </c>
      <c r="B257" s="17" t="s">
        <v>293</v>
      </c>
    </row>
    <row r="258" spans="1:2" ht="15.75" x14ac:dyDescent="0.25">
      <c r="A258" s="21">
        <v>201111</v>
      </c>
      <c r="B258" s="17" t="s">
        <v>293</v>
      </c>
    </row>
    <row r="259" spans="1:2" ht="15.75" x14ac:dyDescent="0.25">
      <c r="A259" s="21">
        <v>20114</v>
      </c>
      <c r="B259" s="17" t="s">
        <v>294</v>
      </c>
    </row>
    <row r="260" spans="1:2" ht="15.75" x14ac:dyDescent="0.25">
      <c r="A260" s="21">
        <v>201141</v>
      </c>
      <c r="B260" s="17" t="s">
        <v>294</v>
      </c>
    </row>
    <row r="261" spans="1:2" ht="15.75" x14ac:dyDescent="0.25">
      <c r="A261" s="21">
        <v>21</v>
      </c>
      <c r="B261" s="17" t="s">
        <v>295</v>
      </c>
    </row>
    <row r="262" spans="1:2" ht="15.75" x14ac:dyDescent="0.25">
      <c r="A262" s="21">
        <v>211</v>
      </c>
      <c r="B262" s="17" t="s">
        <v>295</v>
      </c>
    </row>
    <row r="263" spans="1:2" ht="15.75" x14ac:dyDescent="0.25">
      <c r="A263" s="21">
        <v>2111</v>
      </c>
      <c r="B263" s="17" t="s">
        <v>295</v>
      </c>
    </row>
    <row r="264" spans="1:2" ht="15.75" x14ac:dyDescent="0.25">
      <c r="A264" s="21">
        <v>21111</v>
      </c>
      <c r="B264" s="17" t="s">
        <v>296</v>
      </c>
    </row>
    <row r="265" spans="1:2" ht="15.75" x14ac:dyDescent="0.25">
      <c r="A265" s="21">
        <v>211111</v>
      </c>
      <c r="B265" s="17" t="s">
        <v>296</v>
      </c>
    </row>
    <row r="266" spans="1:2" ht="15.75" x14ac:dyDescent="0.25">
      <c r="A266" s="21">
        <v>21113</v>
      </c>
      <c r="B266" s="17" t="s">
        <v>297</v>
      </c>
    </row>
    <row r="267" spans="1:2" ht="15.75" x14ac:dyDescent="0.25">
      <c r="A267" s="21">
        <v>211131</v>
      </c>
      <c r="B267" s="17" t="s">
        <v>297</v>
      </c>
    </row>
    <row r="268" spans="1:2" ht="15.75" x14ac:dyDescent="0.25">
      <c r="A268" s="21">
        <v>21114</v>
      </c>
      <c r="B268" s="17" t="s">
        <v>298</v>
      </c>
    </row>
    <row r="269" spans="1:2" ht="15.75" x14ac:dyDescent="0.25">
      <c r="A269" s="21">
        <v>211141</v>
      </c>
      <c r="B269" s="17" t="s">
        <v>298</v>
      </c>
    </row>
    <row r="270" spans="1:2" ht="15.75" x14ac:dyDescent="0.25">
      <c r="A270" s="21">
        <v>215</v>
      </c>
      <c r="B270" s="17" t="s">
        <v>299</v>
      </c>
    </row>
    <row r="271" spans="1:2" ht="15.75" x14ac:dyDescent="0.25">
      <c r="A271" s="21">
        <v>2151</v>
      </c>
      <c r="B271" s="17" t="s">
        <v>300</v>
      </c>
    </row>
    <row r="272" spans="1:2" ht="15.75" x14ac:dyDescent="0.25">
      <c r="A272" s="21">
        <v>21511</v>
      </c>
      <c r="B272" s="17" t="s">
        <v>301</v>
      </c>
    </row>
    <row r="273" spans="1:2" ht="15.75" x14ac:dyDescent="0.25">
      <c r="A273" s="21">
        <v>215111</v>
      </c>
      <c r="B273" s="17" t="s">
        <v>301</v>
      </c>
    </row>
    <row r="274" spans="1:2" ht="15.75" x14ac:dyDescent="0.25">
      <c r="A274" s="21">
        <v>22</v>
      </c>
      <c r="B274" s="17" t="s">
        <v>302</v>
      </c>
    </row>
    <row r="275" spans="1:2" ht="15.75" x14ac:dyDescent="0.25">
      <c r="A275" s="21">
        <v>221</v>
      </c>
      <c r="B275" s="17" t="s">
        <v>303</v>
      </c>
    </row>
    <row r="276" spans="1:2" ht="15.75" x14ac:dyDescent="0.25">
      <c r="A276" s="21">
        <v>2211</v>
      </c>
      <c r="B276" s="17" t="s">
        <v>303</v>
      </c>
    </row>
    <row r="277" spans="1:2" ht="15.75" x14ac:dyDescent="0.25">
      <c r="A277" s="21">
        <v>221101</v>
      </c>
      <c r="B277" s="17" t="s">
        <v>303</v>
      </c>
    </row>
    <row r="278" spans="1:2" ht="15.75" x14ac:dyDescent="0.25">
      <c r="A278" s="21">
        <v>222</v>
      </c>
      <c r="B278" s="17" t="s">
        <v>304</v>
      </c>
    </row>
    <row r="279" spans="1:2" ht="15.75" x14ac:dyDescent="0.25">
      <c r="A279" s="21">
        <v>2221</v>
      </c>
      <c r="B279" s="17" t="s">
        <v>304</v>
      </c>
    </row>
    <row r="280" spans="1:2" ht="15.75" x14ac:dyDescent="0.25">
      <c r="A280" s="21">
        <v>222101</v>
      </c>
      <c r="B280" s="17" t="s">
        <v>304</v>
      </c>
    </row>
    <row r="281" spans="1:2" ht="15.75" x14ac:dyDescent="0.25">
      <c r="A281" s="21">
        <v>23</v>
      </c>
      <c r="B281" s="17" t="s">
        <v>305</v>
      </c>
    </row>
    <row r="282" spans="1:2" ht="15.75" x14ac:dyDescent="0.25">
      <c r="A282" s="21">
        <v>231</v>
      </c>
      <c r="B282" s="17" t="s">
        <v>305</v>
      </c>
    </row>
    <row r="283" spans="1:2" ht="15.75" x14ac:dyDescent="0.25">
      <c r="A283" s="21">
        <v>2311</v>
      </c>
      <c r="B283" s="17" t="s">
        <v>305</v>
      </c>
    </row>
    <row r="284" spans="1:2" ht="15.75" x14ac:dyDescent="0.25">
      <c r="A284" s="21">
        <v>23111</v>
      </c>
      <c r="B284" s="17" t="s">
        <v>306</v>
      </c>
    </row>
    <row r="285" spans="1:2" ht="15.75" x14ac:dyDescent="0.25">
      <c r="A285" s="21">
        <v>231111</v>
      </c>
      <c r="B285" s="17" t="s">
        <v>306</v>
      </c>
    </row>
    <row r="286" spans="1:2" ht="15.75" x14ac:dyDescent="0.25">
      <c r="A286" s="21">
        <v>23113</v>
      </c>
      <c r="B286" s="17" t="s">
        <v>307</v>
      </c>
    </row>
    <row r="287" spans="1:2" ht="15.75" x14ac:dyDescent="0.25">
      <c r="A287" s="21">
        <v>231131</v>
      </c>
      <c r="B287" s="17" t="s">
        <v>307</v>
      </c>
    </row>
    <row r="288" spans="1:2" ht="15.75" x14ac:dyDescent="0.25">
      <c r="A288" s="21">
        <v>235</v>
      </c>
      <c r="B288" s="17" t="s">
        <v>308</v>
      </c>
    </row>
    <row r="289" spans="1:2" ht="15.75" x14ac:dyDescent="0.25">
      <c r="A289" s="21">
        <v>2351</v>
      </c>
      <c r="B289" s="17" t="s">
        <v>308</v>
      </c>
    </row>
    <row r="290" spans="1:2" ht="15.75" x14ac:dyDescent="0.25">
      <c r="A290" s="21">
        <v>23511</v>
      </c>
      <c r="B290" s="17" t="s">
        <v>308</v>
      </c>
    </row>
    <row r="291" spans="1:2" ht="15.75" x14ac:dyDescent="0.25">
      <c r="A291" s="21">
        <v>235111</v>
      </c>
      <c r="B291" s="17" t="s">
        <v>308</v>
      </c>
    </row>
    <row r="292" spans="1:2" ht="15.75" x14ac:dyDescent="0.25">
      <c r="A292" s="21">
        <v>24</v>
      </c>
      <c r="B292" s="17" t="s">
        <v>309</v>
      </c>
    </row>
    <row r="293" spans="1:2" ht="15.75" x14ac:dyDescent="0.25">
      <c r="A293" s="21">
        <v>241</v>
      </c>
      <c r="B293" s="17" t="s">
        <v>310</v>
      </c>
    </row>
    <row r="294" spans="1:2" ht="15.75" x14ac:dyDescent="0.25">
      <c r="A294" s="21">
        <v>2411</v>
      </c>
      <c r="B294" s="17" t="s">
        <v>309</v>
      </c>
    </row>
    <row r="295" spans="1:2" ht="15.75" x14ac:dyDescent="0.25">
      <c r="A295" s="21">
        <v>241101</v>
      </c>
      <c r="B295" s="17" t="s">
        <v>311</v>
      </c>
    </row>
    <row r="296" spans="1:2" ht="15.75" x14ac:dyDescent="0.25">
      <c r="A296" s="21">
        <v>24111</v>
      </c>
      <c r="B296" s="17" t="s">
        <v>311</v>
      </c>
    </row>
    <row r="297" spans="1:2" ht="15.75" x14ac:dyDescent="0.25">
      <c r="A297" s="21">
        <v>24114</v>
      </c>
      <c r="B297" s="17" t="s">
        <v>312</v>
      </c>
    </row>
    <row r="298" spans="1:2" ht="15.75" x14ac:dyDescent="0.25">
      <c r="A298" s="21">
        <v>241141</v>
      </c>
      <c r="B298" s="17" t="s">
        <v>312</v>
      </c>
    </row>
    <row r="299" spans="1:2" ht="15.75" x14ac:dyDescent="0.25">
      <c r="A299" s="21">
        <v>25</v>
      </c>
      <c r="B299" s="17" t="s">
        <v>313</v>
      </c>
    </row>
    <row r="300" spans="1:2" ht="15.75" x14ac:dyDescent="0.25">
      <c r="A300" s="21">
        <v>251</v>
      </c>
      <c r="B300" s="17" t="s">
        <v>313</v>
      </c>
    </row>
    <row r="301" spans="1:2" ht="15.75" x14ac:dyDescent="0.25">
      <c r="A301" s="21">
        <v>2511</v>
      </c>
      <c r="B301" s="17" t="s">
        <v>313</v>
      </c>
    </row>
    <row r="302" spans="1:2" ht="15.75" x14ac:dyDescent="0.25">
      <c r="A302" s="21">
        <v>251101</v>
      </c>
      <c r="B302" s="17" t="s">
        <v>313</v>
      </c>
    </row>
    <row r="303" spans="1:2" ht="15.75" x14ac:dyDescent="0.25">
      <c r="A303" s="21">
        <v>252</v>
      </c>
      <c r="B303" s="17" t="s">
        <v>314</v>
      </c>
    </row>
    <row r="304" spans="1:2" ht="15.75" x14ac:dyDescent="0.25">
      <c r="A304" s="21">
        <v>2521</v>
      </c>
      <c r="B304" s="17" t="s">
        <v>315</v>
      </c>
    </row>
    <row r="305" spans="1:2" ht="15.75" x14ac:dyDescent="0.25">
      <c r="A305" s="21">
        <v>2522</v>
      </c>
      <c r="B305" s="17" t="s">
        <v>316</v>
      </c>
    </row>
    <row r="306" spans="1:2" ht="15.75" x14ac:dyDescent="0.25">
      <c r="A306" s="21">
        <v>2523</v>
      </c>
      <c r="B306" s="17" t="s">
        <v>317</v>
      </c>
    </row>
    <row r="307" spans="1:2" ht="15.75" x14ac:dyDescent="0.25">
      <c r="A307" s="21">
        <v>2524</v>
      </c>
      <c r="B307" s="17" t="s">
        <v>318</v>
      </c>
    </row>
    <row r="308" spans="1:2" ht="15.75" x14ac:dyDescent="0.25">
      <c r="A308" s="21">
        <v>253</v>
      </c>
      <c r="B308" s="17" t="s">
        <v>319</v>
      </c>
    </row>
    <row r="309" spans="1:2" ht="15.75" x14ac:dyDescent="0.25">
      <c r="A309" s="21">
        <v>26</v>
      </c>
      <c r="B309" s="17" t="s">
        <v>320</v>
      </c>
    </row>
    <row r="310" spans="1:2" ht="15.75" x14ac:dyDescent="0.25">
      <c r="A310" s="21">
        <v>261</v>
      </c>
      <c r="B310" s="17" t="s">
        <v>321</v>
      </c>
    </row>
    <row r="311" spans="1:2" ht="15.75" x14ac:dyDescent="0.25">
      <c r="A311" s="21">
        <v>2611</v>
      </c>
      <c r="B311" s="17" t="s">
        <v>321</v>
      </c>
    </row>
    <row r="312" spans="1:2" ht="15.75" x14ac:dyDescent="0.25">
      <c r="A312" s="21">
        <v>261101</v>
      </c>
      <c r="B312" s="17" t="s">
        <v>321</v>
      </c>
    </row>
    <row r="313" spans="1:2" ht="15.75" x14ac:dyDescent="0.25">
      <c r="A313" s="21">
        <v>262</v>
      </c>
      <c r="B313" s="17" t="s">
        <v>322</v>
      </c>
    </row>
    <row r="314" spans="1:2" ht="15.75" x14ac:dyDescent="0.25">
      <c r="A314" s="21">
        <v>27</v>
      </c>
      <c r="B314" s="17" t="s">
        <v>323</v>
      </c>
    </row>
    <row r="315" spans="1:2" ht="15.75" x14ac:dyDescent="0.25">
      <c r="A315" s="21">
        <v>271</v>
      </c>
      <c r="B315" s="17" t="s">
        <v>250</v>
      </c>
    </row>
    <row r="316" spans="1:2" ht="15.75" x14ac:dyDescent="0.25">
      <c r="A316" s="21">
        <v>2711</v>
      </c>
      <c r="B316" s="17" t="s">
        <v>324</v>
      </c>
    </row>
    <row r="317" spans="1:2" ht="15.75" x14ac:dyDescent="0.25">
      <c r="A317" s="21">
        <v>27111</v>
      </c>
      <c r="B317" s="17" t="s">
        <v>325</v>
      </c>
    </row>
    <row r="318" spans="1:2" ht="15.75" x14ac:dyDescent="0.25">
      <c r="A318" s="21">
        <v>27112</v>
      </c>
      <c r="B318" s="17" t="s">
        <v>326</v>
      </c>
    </row>
    <row r="319" spans="1:2" ht="15.75" x14ac:dyDescent="0.25">
      <c r="A319" s="21">
        <v>27114</v>
      </c>
      <c r="B319" s="17" t="s">
        <v>327</v>
      </c>
    </row>
    <row r="320" spans="1:2" ht="15.75" x14ac:dyDescent="0.25">
      <c r="A320" s="21">
        <v>2712</v>
      </c>
      <c r="B320" s="17" t="s">
        <v>328</v>
      </c>
    </row>
    <row r="321" spans="1:2" ht="15.75" x14ac:dyDescent="0.25">
      <c r="A321" s="21">
        <v>27121</v>
      </c>
      <c r="B321" s="17" t="s">
        <v>325</v>
      </c>
    </row>
    <row r="322" spans="1:2" ht="15.75" x14ac:dyDescent="0.25">
      <c r="A322" s="21">
        <v>27122</v>
      </c>
      <c r="B322" s="17" t="s">
        <v>326</v>
      </c>
    </row>
    <row r="323" spans="1:2" ht="15.75" x14ac:dyDescent="0.25">
      <c r="A323" s="21">
        <v>27123</v>
      </c>
      <c r="B323" s="17" t="s">
        <v>329</v>
      </c>
    </row>
    <row r="324" spans="1:2" ht="15.75" x14ac:dyDescent="0.25">
      <c r="A324" s="21">
        <v>27124</v>
      </c>
      <c r="B324" s="17" t="s">
        <v>327</v>
      </c>
    </row>
    <row r="325" spans="1:2" ht="15.75" x14ac:dyDescent="0.25">
      <c r="A325" s="21">
        <v>272</v>
      </c>
      <c r="B325" s="17" t="s">
        <v>330</v>
      </c>
    </row>
    <row r="326" spans="1:2" ht="15.75" x14ac:dyDescent="0.25">
      <c r="A326" s="21">
        <v>2720</v>
      </c>
      <c r="B326" s="17" t="s">
        <v>331</v>
      </c>
    </row>
    <row r="327" spans="1:2" ht="15.75" x14ac:dyDescent="0.25">
      <c r="A327" s="21">
        <v>27201</v>
      </c>
      <c r="B327" s="17" t="s">
        <v>325</v>
      </c>
    </row>
    <row r="328" spans="1:2" ht="15.75" x14ac:dyDescent="0.25">
      <c r="A328" s="21">
        <v>27202</v>
      </c>
      <c r="B328" s="17" t="s">
        <v>326</v>
      </c>
    </row>
    <row r="329" spans="1:2" ht="15.75" x14ac:dyDescent="0.25">
      <c r="A329" s="21">
        <v>27203</v>
      </c>
      <c r="B329" s="17" t="s">
        <v>332</v>
      </c>
    </row>
    <row r="330" spans="1:2" ht="15.75" x14ac:dyDescent="0.25">
      <c r="A330" s="21">
        <v>27204</v>
      </c>
      <c r="B330" s="17" t="s">
        <v>327</v>
      </c>
    </row>
    <row r="331" spans="1:2" ht="15.75" x14ac:dyDescent="0.25">
      <c r="A331" s="21">
        <v>2721</v>
      </c>
      <c r="B331" s="17" t="s">
        <v>333</v>
      </c>
    </row>
    <row r="332" spans="1:2" ht="15.75" x14ac:dyDescent="0.25">
      <c r="A332" s="21">
        <v>27211</v>
      </c>
      <c r="B332" s="17" t="s">
        <v>325</v>
      </c>
    </row>
    <row r="333" spans="1:2" ht="15.75" x14ac:dyDescent="0.25">
      <c r="A333" s="21">
        <v>27212</v>
      </c>
      <c r="B333" s="17" t="s">
        <v>326</v>
      </c>
    </row>
    <row r="334" spans="1:2" ht="15.75" x14ac:dyDescent="0.25">
      <c r="A334" s="21">
        <v>27213</v>
      </c>
      <c r="B334" s="17" t="s">
        <v>329</v>
      </c>
    </row>
    <row r="335" spans="1:2" ht="15.75" x14ac:dyDescent="0.25">
      <c r="A335" s="21">
        <v>27214</v>
      </c>
      <c r="B335" s="17" t="s">
        <v>327</v>
      </c>
    </row>
    <row r="336" spans="1:2" ht="15.75" x14ac:dyDescent="0.25">
      <c r="A336" s="21">
        <v>2722</v>
      </c>
      <c r="B336" s="17" t="s">
        <v>324</v>
      </c>
    </row>
    <row r="337" spans="1:2" ht="15.75" x14ac:dyDescent="0.25">
      <c r="A337" s="21">
        <v>27221</v>
      </c>
      <c r="B337" s="17" t="s">
        <v>325</v>
      </c>
    </row>
    <row r="338" spans="1:2" ht="15.75" x14ac:dyDescent="0.25">
      <c r="A338" s="21">
        <v>27222</v>
      </c>
      <c r="B338" s="17" t="s">
        <v>326</v>
      </c>
    </row>
    <row r="339" spans="1:2" ht="15.75" x14ac:dyDescent="0.25">
      <c r="A339" s="21">
        <v>2723</v>
      </c>
      <c r="B339" s="17" t="s">
        <v>328</v>
      </c>
    </row>
    <row r="340" spans="1:2" ht="15.75" x14ac:dyDescent="0.25">
      <c r="A340" s="21">
        <v>27231</v>
      </c>
      <c r="B340" s="17" t="s">
        <v>334</v>
      </c>
    </row>
    <row r="341" spans="1:2" ht="15.75" x14ac:dyDescent="0.25">
      <c r="A341" s="21">
        <v>27232</v>
      </c>
      <c r="B341" s="17" t="s">
        <v>326</v>
      </c>
    </row>
    <row r="342" spans="1:2" ht="15.75" x14ac:dyDescent="0.25">
      <c r="A342" s="21">
        <v>27233</v>
      </c>
      <c r="B342" s="17" t="s">
        <v>329</v>
      </c>
    </row>
    <row r="343" spans="1:2" ht="15.75" x14ac:dyDescent="0.25">
      <c r="A343" s="21">
        <v>2724</v>
      </c>
      <c r="B343" s="17" t="s">
        <v>335</v>
      </c>
    </row>
    <row r="344" spans="1:2" ht="15.75" x14ac:dyDescent="0.25">
      <c r="A344" s="21">
        <v>27241</v>
      </c>
      <c r="B344" s="17" t="s">
        <v>325</v>
      </c>
    </row>
    <row r="345" spans="1:2" ht="15.75" x14ac:dyDescent="0.25">
      <c r="A345" s="21">
        <v>27242</v>
      </c>
      <c r="B345" s="17" t="s">
        <v>326</v>
      </c>
    </row>
    <row r="346" spans="1:2" ht="15.75" x14ac:dyDescent="0.25">
      <c r="A346" s="21">
        <v>27243</v>
      </c>
      <c r="B346" s="17" t="s">
        <v>329</v>
      </c>
    </row>
    <row r="347" spans="1:2" ht="15.75" x14ac:dyDescent="0.25">
      <c r="A347" s="21">
        <v>2725</v>
      </c>
      <c r="B347" s="17" t="s">
        <v>336</v>
      </c>
    </row>
    <row r="348" spans="1:2" ht="15.75" x14ac:dyDescent="0.25">
      <c r="A348" s="21">
        <v>27251</v>
      </c>
      <c r="B348" s="17" t="s">
        <v>325</v>
      </c>
    </row>
    <row r="349" spans="1:2" ht="15.75" x14ac:dyDescent="0.25">
      <c r="A349" s="21">
        <v>27252</v>
      </c>
      <c r="B349" s="17" t="s">
        <v>326</v>
      </c>
    </row>
    <row r="350" spans="1:2" ht="15.75" x14ac:dyDescent="0.25">
      <c r="A350" s="21">
        <v>2726</v>
      </c>
      <c r="B350" s="17" t="s">
        <v>337</v>
      </c>
    </row>
    <row r="351" spans="1:2" ht="15.75" x14ac:dyDescent="0.25">
      <c r="A351" s="21">
        <v>27261</v>
      </c>
      <c r="B351" s="17" t="s">
        <v>325</v>
      </c>
    </row>
    <row r="352" spans="1:2" ht="15.75" x14ac:dyDescent="0.25">
      <c r="A352" s="21">
        <v>27262</v>
      </c>
      <c r="B352" s="17" t="s">
        <v>326</v>
      </c>
    </row>
    <row r="353" spans="1:2" ht="15.75" x14ac:dyDescent="0.25">
      <c r="A353" s="21">
        <v>2727</v>
      </c>
      <c r="B353" s="17" t="s">
        <v>338</v>
      </c>
    </row>
    <row r="354" spans="1:2" ht="15.75" x14ac:dyDescent="0.25">
      <c r="A354" s="21">
        <v>27271</v>
      </c>
      <c r="B354" s="17" t="s">
        <v>325</v>
      </c>
    </row>
    <row r="355" spans="1:2" ht="15.75" x14ac:dyDescent="0.25">
      <c r="A355" s="21">
        <v>27272</v>
      </c>
      <c r="B355" s="17" t="s">
        <v>326</v>
      </c>
    </row>
    <row r="356" spans="1:2" ht="15.75" x14ac:dyDescent="0.25">
      <c r="A356" s="21">
        <v>2728</v>
      </c>
      <c r="B356" s="17" t="s">
        <v>339</v>
      </c>
    </row>
    <row r="357" spans="1:2" ht="15.75" x14ac:dyDescent="0.25">
      <c r="A357" s="21">
        <v>27281</v>
      </c>
      <c r="B357" s="17" t="s">
        <v>325</v>
      </c>
    </row>
    <row r="358" spans="1:2" ht="15.75" x14ac:dyDescent="0.25">
      <c r="A358" s="21">
        <v>27282</v>
      </c>
      <c r="B358" s="17" t="s">
        <v>326</v>
      </c>
    </row>
    <row r="359" spans="1:2" ht="15.75" x14ac:dyDescent="0.25">
      <c r="A359" s="21">
        <v>2729</v>
      </c>
      <c r="B359" s="17" t="s">
        <v>340</v>
      </c>
    </row>
    <row r="360" spans="1:2" ht="15.75" x14ac:dyDescent="0.25">
      <c r="A360" s="21">
        <v>27291</v>
      </c>
      <c r="B360" s="17" t="s">
        <v>325</v>
      </c>
    </row>
    <row r="361" spans="1:2" ht="15.75" x14ac:dyDescent="0.25">
      <c r="A361" s="21">
        <v>27292</v>
      </c>
      <c r="B361" s="17" t="s">
        <v>326</v>
      </c>
    </row>
    <row r="362" spans="1:2" ht="15.75" x14ac:dyDescent="0.25">
      <c r="A362" s="21">
        <v>273</v>
      </c>
      <c r="B362" s="17" t="s">
        <v>252</v>
      </c>
    </row>
    <row r="363" spans="1:2" ht="15.75" x14ac:dyDescent="0.25">
      <c r="A363" s="21">
        <v>2731</v>
      </c>
      <c r="B363" s="17" t="s">
        <v>341</v>
      </c>
    </row>
    <row r="364" spans="1:2" ht="15.75" x14ac:dyDescent="0.25">
      <c r="A364" s="21">
        <v>27311</v>
      </c>
      <c r="B364" s="17" t="s">
        <v>325</v>
      </c>
    </row>
    <row r="365" spans="1:2" ht="15.75" x14ac:dyDescent="0.25">
      <c r="A365" s="21">
        <v>27312</v>
      </c>
      <c r="B365" s="17" t="s">
        <v>326</v>
      </c>
    </row>
    <row r="366" spans="1:2" ht="15.75" x14ac:dyDescent="0.25">
      <c r="A366" s="21">
        <v>2732</v>
      </c>
      <c r="B366" s="17" t="s">
        <v>342</v>
      </c>
    </row>
    <row r="367" spans="1:2" ht="15.75" x14ac:dyDescent="0.25">
      <c r="A367" s="21">
        <v>27321</v>
      </c>
      <c r="B367" s="17" t="s">
        <v>325</v>
      </c>
    </row>
    <row r="368" spans="1:2" ht="15.75" x14ac:dyDescent="0.25">
      <c r="A368" s="21">
        <v>27322</v>
      </c>
      <c r="B368" s="17" t="s">
        <v>326</v>
      </c>
    </row>
    <row r="369" spans="1:2" ht="15.75" x14ac:dyDescent="0.25">
      <c r="A369" s="21">
        <v>2733</v>
      </c>
      <c r="B369" s="17" t="s">
        <v>343</v>
      </c>
    </row>
    <row r="370" spans="1:2" ht="15.75" x14ac:dyDescent="0.25">
      <c r="A370" s="21">
        <v>27331</v>
      </c>
      <c r="B370" s="17" t="s">
        <v>325</v>
      </c>
    </row>
    <row r="371" spans="1:2" ht="15.75" x14ac:dyDescent="0.25">
      <c r="A371" s="21">
        <v>27332</v>
      </c>
      <c r="B371" s="17" t="s">
        <v>326</v>
      </c>
    </row>
    <row r="372" spans="1:2" ht="15.75" x14ac:dyDescent="0.25">
      <c r="A372" s="21">
        <v>2734</v>
      </c>
      <c r="B372" s="17" t="s">
        <v>344</v>
      </c>
    </row>
    <row r="373" spans="1:2" ht="15.75" x14ac:dyDescent="0.25">
      <c r="A373" s="21">
        <v>27341</v>
      </c>
      <c r="B373" s="17" t="s">
        <v>325</v>
      </c>
    </row>
    <row r="374" spans="1:2" ht="15.75" x14ac:dyDescent="0.25">
      <c r="A374" s="21">
        <v>27342</v>
      </c>
      <c r="B374" s="17" t="s">
        <v>326</v>
      </c>
    </row>
    <row r="375" spans="1:2" ht="15.75" x14ac:dyDescent="0.25">
      <c r="A375" s="21">
        <v>2735</v>
      </c>
      <c r="B375" s="17" t="s">
        <v>345</v>
      </c>
    </row>
    <row r="376" spans="1:2" ht="15.75" x14ac:dyDescent="0.25">
      <c r="A376" s="21">
        <v>27351</v>
      </c>
      <c r="B376" s="17" t="s">
        <v>325</v>
      </c>
    </row>
    <row r="377" spans="1:2" ht="15.75" x14ac:dyDescent="0.25">
      <c r="A377" s="21">
        <v>27352</v>
      </c>
      <c r="B377" s="17" t="s">
        <v>326</v>
      </c>
    </row>
    <row r="378" spans="1:2" ht="15.75" x14ac:dyDescent="0.25">
      <c r="A378" s="21">
        <v>2739</v>
      </c>
      <c r="B378" s="17" t="s">
        <v>346</v>
      </c>
    </row>
    <row r="379" spans="1:2" ht="15.75" x14ac:dyDescent="0.25">
      <c r="A379" s="21">
        <v>27391</v>
      </c>
      <c r="B379" s="17" t="s">
        <v>325</v>
      </c>
    </row>
    <row r="380" spans="1:2" ht="15.75" x14ac:dyDescent="0.25">
      <c r="A380" s="21">
        <v>27392</v>
      </c>
      <c r="B380" s="17" t="s">
        <v>326</v>
      </c>
    </row>
    <row r="381" spans="1:2" ht="15.75" x14ac:dyDescent="0.25">
      <c r="A381" s="21">
        <v>274</v>
      </c>
      <c r="B381" s="17" t="s">
        <v>253</v>
      </c>
    </row>
    <row r="382" spans="1:2" ht="15.75" x14ac:dyDescent="0.25">
      <c r="A382" s="21">
        <v>2741</v>
      </c>
      <c r="B382" s="17" t="s">
        <v>347</v>
      </c>
    </row>
    <row r="383" spans="1:2" ht="15.75" x14ac:dyDescent="0.25">
      <c r="A383" s="21">
        <v>27411</v>
      </c>
      <c r="B383" s="17" t="s">
        <v>325</v>
      </c>
    </row>
    <row r="384" spans="1:2" ht="15.75" x14ac:dyDescent="0.25">
      <c r="A384" s="21">
        <v>27413</v>
      </c>
      <c r="B384" s="17" t="s">
        <v>348</v>
      </c>
    </row>
    <row r="385" spans="1:2" ht="15.75" x14ac:dyDescent="0.25">
      <c r="A385" s="21">
        <v>27414</v>
      </c>
      <c r="B385" s="17" t="s">
        <v>327</v>
      </c>
    </row>
    <row r="386" spans="1:2" ht="15.75" x14ac:dyDescent="0.25">
      <c r="A386" s="21">
        <v>2742</v>
      </c>
      <c r="B386" s="17" t="s">
        <v>349</v>
      </c>
    </row>
    <row r="387" spans="1:2" ht="15.75" x14ac:dyDescent="0.25">
      <c r="A387" s="21">
        <v>27421</v>
      </c>
      <c r="B387" s="17" t="s">
        <v>325</v>
      </c>
    </row>
    <row r="388" spans="1:2" ht="15.75" x14ac:dyDescent="0.25">
      <c r="A388" s="21">
        <v>27423</v>
      </c>
      <c r="B388" s="17" t="s">
        <v>348</v>
      </c>
    </row>
    <row r="389" spans="1:2" ht="15.75" x14ac:dyDescent="0.25">
      <c r="A389" s="21">
        <v>27424</v>
      </c>
      <c r="B389" s="17" t="s">
        <v>327</v>
      </c>
    </row>
    <row r="390" spans="1:2" ht="15.75" x14ac:dyDescent="0.25">
      <c r="A390" s="21">
        <v>275</v>
      </c>
      <c r="B390" s="17" t="s">
        <v>350</v>
      </c>
    </row>
    <row r="391" spans="1:2" ht="15.75" x14ac:dyDescent="0.25">
      <c r="A391" s="21">
        <v>2752</v>
      </c>
      <c r="B391" s="17" t="s">
        <v>328</v>
      </c>
    </row>
    <row r="392" spans="1:2" ht="15.75" x14ac:dyDescent="0.25">
      <c r="A392" s="21">
        <v>27521</v>
      </c>
      <c r="B392" s="17" t="s">
        <v>325</v>
      </c>
    </row>
    <row r="393" spans="1:2" ht="15.75" x14ac:dyDescent="0.25">
      <c r="A393" s="21">
        <v>27522</v>
      </c>
      <c r="B393" s="17" t="s">
        <v>327</v>
      </c>
    </row>
    <row r="394" spans="1:2" ht="15.75" x14ac:dyDescent="0.25">
      <c r="A394" s="21">
        <v>27523</v>
      </c>
      <c r="B394" s="17" t="s">
        <v>329</v>
      </c>
    </row>
    <row r="395" spans="1:2" ht="15.75" x14ac:dyDescent="0.25">
      <c r="A395" s="21">
        <v>276</v>
      </c>
      <c r="B395" s="17" t="s">
        <v>351</v>
      </c>
    </row>
    <row r="396" spans="1:2" ht="15.75" x14ac:dyDescent="0.25">
      <c r="A396" s="21">
        <v>2760</v>
      </c>
      <c r="B396" s="17" t="s">
        <v>331</v>
      </c>
    </row>
    <row r="397" spans="1:2" ht="15.75" x14ac:dyDescent="0.25">
      <c r="A397" s="21">
        <v>27601</v>
      </c>
      <c r="B397" s="17" t="s">
        <v>325</v>
      </c>
    </row>
    <row r="398" spans="1:2" ht="15.75" x14ac:dyDescent="0.25">
      <c r="A398" s="21">
        <v>27602</v>
      </c>
      <c r="B398" s="17" t="s">
        <v>326</v>
      </c>
    </row>
    <row r="399" spans="1:2" ht="15.75" x14ac:dyDescent="0.25">
      <c r="A399" s="21">
        <v>27603</v>
      </c>
      <c r="B399" s="17" t="s">
        <v>329</v>
      </c>
    </row>
    <row r="400" spans="1:2" ht="15.75" x14ac:dyDescent="0.25">
      <c r="A400" s="21">
        <v>27604</v>
      </c>
      <c r="B400" s="17" t="s">
        <v>327</v>
      </c>
    </row>
    <row r="401" spans="1:2" ht="15.75" x14ac:dyDescent="0.25">
      <c r="A401" s="21">
        <v>2762</v>
      </c>
      <c r="B401" s="17" t="s">
        <v>328</v>
      </c>
    </row>
    <row r="402" spans="1:2" ht="15.75" x14ac:dyDescent="0.25">
      <c r="A402" s="21">
        <v>27621</v>
      </c>
      <c r="B402" s="17" t="s">
        <v>325</v>
      </c>
    </row>
    <row r="403" spans="1:2" ht="15.75" x14ac:dyDescent="0.25">
      <c r="A403" s="21">
        <v>27622</v>
      </c>
      <c r="B403" s="17" t="s">
        <v>326</v>
      </c>
    </row>
    <row r="404" spans="1:2" ht="15.75" x14ac:dyDescent="0.25">
      <c r="A404" s="21">
        <v>27623</v>
      </c>
      <c r="B404" s="17" t="s">
        <v>329</v>
      </c>
    </row>
    <row r="405" spans="1:2" ht="15.75" x14ac:dyDescent="0.25">
      <c r="A405" s="21">
        <v>2763</v>
      </c>
      <c r="B405" s="17" t="s">
        <v>335</v>
      </c>
    </row>
    <row r="406" spans="1:2" ht="15.75" x14ac:dyDescent="0.25">
      <c r="A406" s="21">
        <v>27631</v>
      </c>
      <c r="B406" s="17" t="s">
        <v>334</v>
      </c>
    </row>
    <row r="407" spans="1:2" ht="15.75" x14ac:dyDescent="0.25">
      <c r="A407" s="21">
        <v>27632</v>
      </c>
      <c r="B407" s="17" t="s">
        <v>326</v>
      </c>
    </row>
    <row r="408" spans="1:2" ht="15.75" x14ac:dyDescent="0.25">
      <c r="A408" s="21">
        <v>27633</v>
      </c>
      <c r="B408" s="17" t="s">
        <v>329</v>
      </c>
    </row>
    <row r="409" spans="1:2" ht="15.75" x14ac:dyDescent="0.25">
      <c r="A409" s="21">
        <v>2764</v>
      </c>
      <c r="B409" s="17" t="s">
        <v>352</v>
      </c>
    </row>
    <row r="410" spans="1:2" ht="15.75" x14ac:dyDescent="0.25">
      <c r="A410" s="21">
        <v>27641</v>
      </c>
      <c r="B410" s="17" t="s">
        <v>325</v>
      </c>
    </row>
    <row r="411" spans="1:2" ht="15.75" x14ac:dyDescent="0.25">
      <c r="A411" s="21">
        <v>27642</v>
      </c>
      <c r="B411" s="17" t="s">
        <v>326</v>
      </c>
    </row>
    <row r="412" spans="1:2" ht="15.75" x14ac:dyDescent="0.25">
      <c r="A412" s="21">
        <v>2765</v>
      </c>
      <c r="B412" s="17" t="s">
        <v>337</v>
      </c>
    </row>
    <row r="413" spans="1:2" ht="15.75" x14ac:dyDescent="0.25">
      <c r="A413" s="21">
        <v>27651</v>
      </c>
      <c r="B413" s="17" t="s">
        <v>325</v>
      </c>
    </row>
    <row r="414" spans="1:2" ht="15.75" x14ac:dyDescent="0.25">
      <c r="A414" s="21">
        <v>27652</v>
      </c>
      <c r="B414" s="17" t="s">
        <v>326</v>
      </c>
    </row>
    <row r="415" spans="1:2" ht="15.75" x14ac:dyDescent="0.25">
      <c r="A415" s="21">
        <v>2766</v>
      </c>
      <c r="B415" s="17" t="s">
        <v>338</v>
      </c>
    </row>
    <row r="416" spans="1:2" ht="15.75" x14ac:dyDescent="0.25">
      <c r="A416" s="21">
        <v>27661</v>
      </c>
      <c r="B416" s="17" t="s">
        <v>325</v>
      </c>
    </row>
    <row r="417" spans="1:2" ht="15.75" x14ac:dyDescent="0.25">
      <c r="A417" s="21">
        <v>27662</v>
      </c>
      <c r="B417" s="17" t="s">
        <v>326</v>
      </c>
    </row>
    <row r="418" spans="1:2" ht="15.75" x14ac:dyDescent="0.25">
      <c r="A418" s="21">
        <v>2767</v>
      </c>
      <c r="B418" s="17" t="s">
        <v>339</v>
      </c>
    </row>
    <row r="419" spans="1:2" ht="15.75" x14ac:dyDescent="0.25">
      <c r="A419" s="21">
        <v>27671</v>
      </c>
      <c r="B419" s="17" t="s">
        <v>325</v>
      </c>
    </row>
    <row r="420" spans="1:2" ht="15.75" x14ac:dyDescent="0.25">
      <c r="A420" s="21">
        <v>27672</v>
      </c>
      <c r="B420" s="17" t="s">
        <v>326</v>
      </c>
    </row>
    <row r="421" spans="1:2" ht="15.75" x14ac:dyDescent="0.25">
      <c r="A421" s="21">
        <v>277</v>
      </c>
      <c r="B421" s="17" t="s">
        <v>353</v>
      </c>
    </row>
    <row r="422" spans="1:2" ht="15.75" x14ac:dyDescent="0.25">
      <c r="A422" s="21">
        <v>2771</v>
      </c>
      <c r="B422" s="17" t="s">
        <v>341</v>
      </c>
    </row>
    <row r="423" spans="1:2" ht="15.75" x14ac:dyDescent="0.25">
      <c r="A423" s="21">
        <v>27711</v>
      </c>
      <c r="B423" s="17" t="s">
        <v>325</v>
      </c>
    </row>
    <row r="424" spans="1:2" ht="15.75" x14ac:dyDescent="0.25">
      <c r="A424" s="21">
        <v>27712</v>
      </c>
      <c r="B424" s="17" t="s">
        <v>326</v>
      </c>
    </row>
    <row r="425" spans="1:2" ht="15.75" x14ac:dyDescent="0.25">
      <c r="A425" s="21">
        <v>2772</v>
      </c>
      <c r="B425" s="17" t="s">
        <v>342</v>
      </c>
    </row>
    <row r="426" spans="1:2" ht="15.75" x14ac:dyDescent="0.25">
      <c r="A426" s="21">
        <v>27721</v>
      </c>
      <c r="B426" s="17" t="s">
        <v>325</v>
      </c>
    </row>
    <row r="427" spans="1:2" ht="15.75" x14ac:dyDescent="0.25">
      <c r="A427" s="21">
        <v>27722</v>
      </c>
      <c r="B427" s="17" t="s">
        <v>326</v>
      </c>
    </row>
    <row r="428" spans="1:2" ht="15.75" x14ac:dyDescent="0.25">
      <c r="A428" s="21">
        <v>2773</v>
      </c>
      <c r="B428" s="17" t="s">
        <v>343</v>
      </c>
    </row>
    <row r="429" spans="1:2" ht="15.75" x14ac:dyDescent="0.25">
      <c r="A429" s="21">
        <v>27731</v>
      </c>
      <c r="B429" s="17" t="s">
        <v>325</v>
      </c>
    </row>
    <row r="430" spans="1:2" ht="15.75" x14ac:dyDescent="0.25">
      <c r="A430" s="21">
        <v>27732</v>
      </c>
      <c r="B430" s="17" t="s">
        <v>326</v>
      </c>
    </row>
    <row r="431" spans="1:2" ht="15.75" x14ac:dyDescent="0.25">
      <c r="A431" s="21">
        <v>2774</v>
      </c>
      <c r="B431" s="17" t="s">
        <v>344</v>
      </c>
    </row>
    <row r="432" spans="1:2" ht="15.75" x14ac:dyDescent="0.25">
      <c r="A432" s="21">
        <v>27741</v>
      </c>
      <c r="B432" s="17" t="s">
        <v>325</v>
      </c>
    </row>
    <row r="433" spans="1:2" ht="15.75" x14ac:dyDescent="0.25">
      <c r="A433" s="21">
        <v>27742</v>
      </c>
      <c r="B433" s="17" t="s">
        <v>326</v>
      </c>
    </row>
    <row r="434" spans="1:2" ht="15.75" x14ac:dyDescent="0.25">
      <c r="A434" s="21">
        <v>2775</v>
      </c>
      <c r="B434" s="17" t="s">
        <v>345</v>
      </c>
    </row>
    <row r="435" spans="1:2" ht="15.75" x14ac:dyDescent="0.25">
      <c r="A435" s="21">
        <v>27751</v>
      </c>
      <c r="B435" s="17" t="s">
        <v>325</v>
      </c>
    </row>
    <row r="436" spans="1:2" ht="15.75" x14ac:dyDescent="0.25">
      <c r="A436" s="21">
        <v>27752</v>
      </c>
      <c r="B436" s="17" t="s">
        <v>326</v>
      </c>
    </row>
    <row r="437" spans="1:2" ht="15.75" x14ac:dyDescent="0.25">
      <c r="A437" s="21">
        <v>2779</v>
      </c>
      <c r="B437" s="17" t="s">
        <v>346</v>
      </c>
    </row>
    <row r="438" spans="1:2" ht="15.75" x14ac:dyDescent="0.25">
      <c r="A438" s="21">
        <v>27791</v>
      </c>
      <c r="B438" s="17" t="s">
        <v>325</v>
      </c>
    </row>
    <row r="439" spans="1:2" ht="15.75" x14ac:dyDescent="0.25">
      <c r="A439" s="21">
        <v>27792</v>
      </c>
      <c r="B439" s="17" t="s">
        <v>326</v>
      </c>
    </row>
    <row r="440" spans="1:2" ht="15.75" x14ac:dyDescent="0.25">
      <c r="A440" s="21">
        <v>278</v>
      </c>
      <c r="B440" s="17" t="s">
        <v>354</v>
      </c>
    </row>
    <row r="441" spans="1:2" ht="15.75" x14ac:dyDescent="0.25">
      <c r="A441" s="21">
        <v>2781</v>
      </c>
      <c r="B441" s="17" t="s">
        <v>347</v>
      </c>
    </row>
    <row r="442" spans="1:2" ht="15.75" x14ac:dyDescent="0.25">
      <c r="A442" s="21">
        <v>27811</v>
      </c>
      <c r="B442" s="17" t="s">
        <v>325</v>
      </c>
    </row>
    <row r="443" spans="1:2" ht="15.75" x14ac:dyDescent="0.25">
      <c r="A443" s="21">
        <v>27813</v>
      </c>
      <c r="B443" s="17" t="s">
        <v>329</v>
      </c>
    </row>
    <row r="444" spans="1:2" ht="15.75" x14ac:dyDescent="0.25">
      <c r="A444" s="21">
        <v>2782</v>
      </c>
      <c r="B444" s="17" t="s">
        <v>349</v>
      </c>
    </row>
    <row r="445" spans="1:2" ht="15.75" x14ac:dyDescent="0.25">
      <c r="A445" s="21">
        <v>27821</v>
      </c>
      <c r="B445" s="17" t="s">
        <v>325</v>
      </c>
    </row>
    <row r="446" spans="1:2" ht="15.75" x14ac:dyDescent="0.25">
      <c r="A446" s="21">
        <v>27823</v>
      </c>
      <c r="B446" s="17" t="s">
        <v>329</v>
      </c>
    </row>
    <row r="447" spans="1:2" ht="15.75" x14ac:dyDescent="0.25">
      <c r="A447" s="21">
        <v>279</v>
      </c>
      <c r="B447" s="17" t="s">
        <v>355</v>
      </c>
    </row>
    <row r="448" spans="1:2" ht="15.75" x14ac:dyDescent="0.25">
      <c r="A448" s="21">
        <v>2791</v>
      </c>
      <c r="B448" s="17" t="s">
        <v>356</v>
      </c>
    </row>
    <row r="449" spans="1:2" ht="15.75" x14ac:dyDescent="0.25">
      <c r="A449" s="21">
        <v>27910</v>
      </c>
      <c r="B449" s="17" t="s">
        <v>331</v>
      </c>
    </row>
    <row r="450" spans="1:2" ht="15.75" x14ac:dyDescent="0.25">
      <c r="A450" s="21">
        <v>27911</v>
      </c>
      <c r="B450" s="17" t="s">
        <v>333</v>
      </c>
    </row>
    <row r="451" spans="1:2" ht="15.75" x14ac:dyDescent="0.25">
      <c r="A451" s="21">
        <v>27912</v>
      </c>
      <c r="B451" s="17" t="s">
        <v>324</v>
      </c>
    </row>
    <row r="452" spans="1:2" ht="15.75" x14ac:dyDescent="0.25">
      <c r="A452" s="21">
        <v>27913</v>
      </c>
      <c r="B452" s="17" t="s">
        <v>328</v>
      </c>
    </row>
    <row r="453" spans="1:2" ht="15.75" x14ac:dyDescent="0.25">
      <c r="A453" s="21">
        <v>2793</v>
      </c>
      <c r="B453" s="17" t="s">
        <v>251</v>
      </c>
    </row>
    <row r="454" spans="1:2" ht="15.75" x14ac:dyDescent="0.25">
      <c r="A454" s="21">
        <v>27930</v>
      </c>
      <c r="B454" s="17" t="s">
        <v>357</v>
      </c>
    </row>
    <row r="455" spans="1:2" ht="15.75" x14ac:dyDescent="0.25">
      <c r="A455" s="21">
        <v>27931</v>
      </c>
      <c r="B455" s="17" t="s">
        <v>333</v>
      </c>
    </row>
    <row r="456" spans="1:2" ht="15.75" x14ac:dyDescent="0.25">
      <c r="A456" s="21">
        <v>27932</v>
      </c>
      <c r="B456" s="17" t="s">
        <v>324</v>
      </c>
    </row>
    <row r="457" spans="1:2" ht="15.75" x14ac:dyDescent="0.25">
      <c r="A457" s="21">
        <v>27933</v>
      </c>
      <c r="B457" s="17" t="s">
        <v>328</v>
      </c>
    </row>
    <row r="458" spans="1:2" ht="15.75" x14ac:dyDescent="0.25">
      <c r="A458" s="21">
        <v>27934</v>
      </c>
      <c r="B458" s="17" t="s">
        <v>335</v>
      </c>
    </row>
    <row r="459" spans="1:2" ht="15.75" x14ac:dyDescent="0.25">
      <c r="A459" s="21">
        <v>27935</v>
      </c>
      <c r="B459" s="17" t="s">
        <v>336</v>
      </c>
    </row>
    <row r="460" spans="1:2" ht="15.75" x14ac:dyDescent="0.25">
      <c r="A460" s="21">
        <v>27936</v>
      </c>
      <c r="B460" s="17" t="s">
        <v>337</v>
      </c>
    </row>
    <row r="461" spans="1:2" ht="15.75" x14ac:dyDescent="0.25">
      <c r="A461" s="21">
        <v>27937</v>
      </c>
      <c r="B461" s="17" t="s">
        <v>338</v>
      </c>
    </row>
    <row r="462" spans="1:2" ht="15.75" x14ac:dyDescent="0.25">
      <c r="A462" s="21">
        <v>27938</v>
      </c>
      <c r="B462" s="17" t="s">
        <v>339</v>
      </c>
    </row>
    <row r="463" spans="1:2" ht="15.75" x14ac:dyDescent="0.25">
      <c r="A463" s="21">
        <v>2794</v>
      </c>
      <c r="B463" s="17" t="s">
        <v>252</v>
      </c>
    </row>
    <row r="464" spans="1:2" ht="15.75" x14ac:dyDescent="0.25">
      <c r="A464" s="21">
        <v>27941</v>
      </c>
      <c r="B464" s="17" t="s">
        <v>358</v>
      </c>
    </row>
    <row r="465" spans="1:2" ht="15.75" x14ac:dyDescent="0.25">
      <c r="A465" s="21">
        <v>27942</v>
      </c>
      <c r="B465" s="17" t="s">
        <v>342</v>
      </c>
    </row>
    <row r="466" spans="1:2" ht="15.75" x14ac:dyDescent="0.25">
      <c r="A466" s="21">
        <v>27943</v>
      </c>
      <c r="B466" s="17" t="s">
        <v>343</v>
      </c>
    </row>
    <row r="467" spans="1:2" ht="15.75" x14ac:dyDescent="0.25">
      <c r="A467" s="21">
        <v>27944</v>
      </c>
      <c r="B467" s="17" t="s">
        <v>344</v>
      </c>
    </row>
    <row r="468" spans="1:2" ht="15.75" x14ac:dyDescent="0.25">
      <c r="A468" s="21">
        <v>27945</v>
      </c>
      <c r="B468" s="17" t="s">
        <v>345</v>
      </c>
    </row>
    <row r="469" spans="1:2" ht="15.75" x14ac:dyDescent="0.25">
      <c r="A469" s="21">
        <v>27949</v>
      </c>
      <c r="B469" s="17" t="s">
        <v>346</v>
      </c>
    </row>
    <row r="470" spans="1:2" ht="15.75" x14ac:dyDescent="0.25">
      <c r="A470" s="21">
        <v>2795</v>
      </c>
      <c r="B470" s="17" t="s">
        <v>253</v>
      </c>
    </row>
    <row r="471" spans="1:2" ht="15.75" x14ac:dyDescent="0.25">
      <c r="A471" s="21">
        <v>27951</v>
      </c>
      <c r="B471" s="17" t="s">
        <v>347</v>
      </c>
    </row>
    <row r="472" spans="1:2" ht="15.75" x14ac:dyDescent="0.25">
      <c r="A472" s="21">
        <v>27952</v>
      </c>
      <c r="B472" s="17" t="s">
        <v>349</v>
      </c>
    </row>
    <row r="473" spans="1:2" ht="15.75" x14ac:dyDescent="0.25">
      <c r="A473" s="21">
        <v>28</v>
      </c>
      <c r="B473" s="17" t="s">
        <v>359</v>
      </c>
    </row>
    <row r="474" spans="1:2" ht="15.75" x14ac:dyDescent="0.25">
      <c r="A474" s="21">
        <v>281</v>
      </c>
      <c r="B474" s="17" t="s">
        <v>360</v>
      </c>
    </row>
    <row r="475" spans="1:2" ht="15.75" x14ac:dyDescent="0.25">
      <c r="A475" s="21">
        <v>284</v>
      </c>
      <c r="B475" s="17" t="s">
        <v>361</v>
      </c>
    </row>
    <row r="476" spans="1:2" ht="15.75" x14ac:dyDescent="0.25">
      <c r="A476" s="21">
        <v>2841</v>
      </c>
      <c r="B476" s="17" t="s">
        <v>361</v>
      </c>
    </row>
    <row r="477" spans="1:2" ht="15.75" x14ac:dyDescent="0.25">
      <c r="A477" s="21">
        <v>284101</v>
      </c>
      <c r="B477" s="17" t="s">
        <v>361</v>
      </c>
    </row>
    <row r="478" spans="1:2" ht="15.75" x14ac:dyDescent="0.25">
      <c r="A478" s="21">
        <v>285</v>
      </c>
      <c r="B478" s="17" t="s">
        <v>313</v>
      </c>
    </row>
    <row r="479" spans="1:2" ht="15.75" x14ac:dyDescent="0.25">
      <c r="A479" s="21">
        <v>286</v>
      </c>
      <c r="B479" s="17" t="s">
        <v>362</v>
      </c>
    </row>
    <row r="480" spans="1:2" ht="15.75" x14ac:dyDescent="0.25">
      <c r="A480" s="21">
        <v>29</v>
      </c>
      <c r="B480" s="17" t="s">
        <v>363</v>
      </c>
    </row>
    <row r="481" spans="1:2" ht="15.75" x14ac:dyDescent="0.25">
      <c r="A481" s="21">
        <v>291</v>
      </c>
      <c r="B481" s="17" t="s">
        <v>364</v>
      </c>
    </row>
    <row r="482" spans="1:2" ht="15.75" x14ac:dyDescent="0.25">
      <c r="A482" s="21">
        <v>2911</v>
      </c>
      <c r="B482" s="17" t="s">
        <v>364</v>
      </c>
    </row>
    <row r="483" spans="1:2" ht="15.75" x14ac:dyDescent="0.25">
      <c r="A483" s="21">
        <v>29111</v>
      </c>
      <c r="B483" s="17" t="s">
        <v>365</v>
      </c>
    </row>
    <row r="484" spans="1:2" ht="15.75" x14ac:dyDescent="0.25">
      <c r="A484" s="21">
        <v>291111</v>
      </c>
      <c r="B484" s="17" t="s">
        <v>365</v>
      </c>
    </row>
    <row r="485" spans="1:2" ht="15.75" x14ac:dyDescent="0.25">
      <c r="A485" s="21">
        <v>292</v>
      </c>
      <c r="B485" s="17" t="s">
        <v>366</v>
      </c>
    </row>
    <row r="486" spans="1:2" ht="15.75" x14ac:dyDescent="0.25">
      <c r="A486" s="21">
        <v>2921</v>
      </c>
      <c r="B486" s="17" t="s">
        <v>367</v>
      </c>
    </row>
    <row r="487" spans="1:2" ht="15.75" x14ac:dyDescent="0.25">
      <c r="A487" s="21">
        <v>29211</v>
      </c>
      <c r="B487" s="17" t="s">
        <v>368</v>
      </c>
    </row>
    <row r="488" spans="1:2" ht="15.75" x14ac:dyDescent="0.25">
      <c r="A488" s="21">
        <v>292111</v>
      </c>
      <c r="B488" s="17" t="s">
        <v>368</v>
      </c>
    </row>
    <row r="489" spans="1:2" ht="15.75" x14ac:dyDescent="0.25">
      <c r="A489" s="21">
        <v>29213</v>
      </c>
      <c r="B489" s="17" t="s">
        <v>369</v>
      </c>
    </row>
    <row r="490" spans="1:2" ht="15.75" x14ac:dyDescent="0.25">
      <c r="A490" s="21">
        <v>292131</v>
      </c>
      <c r="B490" s="17" t="s">
        <v>369</v>
      </c>
    </row>
    <row r="491" spans="1:2" ht="15.75" x14ac:dyDescent="0.25">
      <c r="A491" s="21">
        <v>2925</v>
      </c>
      <c r="B491" s="17" t="s">
        <v>370</v>
      </c>
    </row>
    <row r="492" spans="1:2" ht="15.75" x14ac:dyDescent="0.25">
      <c r="A492" s="21">
        <v>29251</v>
      </c>
      <c r="B492" s="17" t="s">
        <v>371</v>
      </c>
    </row>
    <row r="493" spans="1:2" ht="15.75" x14ac:dyDescent="0.25">
      <c r="A493" s="21">
        <v>292511</v>
      </c>
      <c r="B493" s="17" t="s">
        <v>371</v>
      </c>
    </row>
    <row r="494" spans="1:2" ht="15.75" x14ac:dyDescent="0.25">
      <c r="A494" s="21">
        <v>293</v>
      </c>
      <c r="B494" s="17" t="s">
        <v>372</v>
      </c>
    </row>
    <row r="495" spans="1:2" ht="15.75" x14ac:dyDescent="0.25">
      <c r="A495" s="21">
        <v>2931</v>
      </c>
      <c r="B495" s="17" t="s">
        <v>373</v>
      </c>
    </row>
    <row r="496" spans="1:2" ht="15.75" x14ac:dyDescent="0.25">
      <c r="A496" s="21">
        <v>2932</v>
      </c>
      <c r="B496" s="17" t="s">
        <v>374</v>
      </c>
    </row>
    <row r="497" spans="1:2" ht="15.75" x14ac:dyDescent="0.25">
      <c r="A497" s="21">
        <v>294</v>
      </c>
      <c r="B497" s="17" t="s">
        <v>375</v>
      </c>
    </row>
    <row r="498" spans="1:2" ht="15.75" x14ac:dyDescent="0.25">
      <c r="A498" s="21">
        <v>2941</v>
      </c>
      <c r="B498" s="17" t="s">
        <v>375</v>
      </c>
    </row>
    <row r="499" spans="1:2" ht="15.75" x14ac:dyDescent="0.25">
      <c r="A499" s="21">
        <v>29411</v>
      </c>
      <c r="B499" s="17" t="s">
        <v>376</v>
      </c>
    </row>
    <row r="500" spans="1:2" ht="15.75" x14ac:dyDescent="0.25">
      <c r="A500" s="21">
        <v>29413</v>
      </c>
      <c r="B500" s="17" t="s">
        <v>377</v>
      </c>
    </row>
    <row r="501" spans="1:2" ht="15.75" x14ac:dyDescent="0.25">
      <c r="A501" s="21">
        <v>2945</v>
      </c>
      <c r="B501" s="17" t="s">
        <v>378</v>
      </c>
    </row>
    <row r="502" spans="1:2" ht="15.75" x14ac:dyDescent="0.25">
      <c r="A502" s="21">
        <v>295</v>
      </c>
      <c r="B502" s="17" t="s">
        <v>379</v>
      </c>
    </row>
    <row r="503" spans="1:2" ht="15.75" x14ac:dyDescent="0.25">
      <c r="A503" s="21">
        <v>2951</v>
      </c>
      <c r="B503" s="17" t="s">
        <v>380</v>
      </c>
    </row>
    <row r="504" spans="1:2" ht="15.75" x14ac:dyDescent="0.25">
      <c r="A504" s="21">
        <v>29511</v>
      </c>
      <c r="B504" s="17" t="s">
        <v>381</v>
      </c>
    </row>
    <row r="505" spans="1:2" ht="15.75" x14ac:dyDescent="0.25">
      <c r="A505" s="21">
        <v>295111</v>
      </c>
      <c r="B505" s="17" t="s">
        <v>381</v>
      </c>
    </row>
    <row r="506" spans="1:2" ht="15.75" x14ac:dyDescent="0.25">
      <c r="A506" s="21">
        <v>296</v>
      </c>
      <c r="B506" s="17" t="s">
        <v>382</v>
      </c>
    </row>
    <row r="507" spans="1:2" ht="15.75" x14ac:dyDescent="0.25">
      <c r="A507" s="21">
        <v>2961</v>
      </c>
      <c r="B507" s="17" t="s">
        <v>382</v>
      </c>
    </row>
    <row r="508" spans="1:2" ht="15.75" x14ac:dyDescent="0.25">
      <c r="A508" s="21">
        <v>2962</v>
      </c>
      <c r="B508" s="17" t="s">
        <v>383</v>
      </c>
    </row>
    <row r="509" spans="1:2" ht="15.75" x14ac:dyDescent="0.25">
      <c r="A509" s="21">
        <v>2963</v>
      </c>
      <c r="B509" s="17" t="s">
        <v>384</v>
      </c>
    </row>
    <row r="510" spans="1:2" ht="15.75" x14ac:dyDescent="0.25">
      <c r="A510" s="21">
        <v>297</v>
      </c>
      <c r="B510" s="17" t="s">
        <v>385</v>
      </c>
    </row>
    <row r="511" spans="1:2" ht="15.75" x14ac:dyDescent="0.25">
      <c r="A511" s="21">
        <v>2971</v>
      </c>
      <c r="B511" s="17" t="s">
        <v>386</v>
      </c>
    </row>
    <row r="512" spans="1:2" ht="15.75" x14ac:dyDescent="0.25">
      <c r="A512" s="21">
        <v>2972</v>
      </c>
      <c r="B512" s="17" t="s">
        <v>387</v>
      </c>
    </row>
    <row r="513" spans="1:2" ht="15.75" x14ac:dyDescent="0.25">
      <c r="A513" s="21">
        <v>298</v>
      </c>
      <c r="B513" s="17" t="s">
        <v>388</v>
      </c>
    </row>
    <row r="514" spans="1:2" ht="15.75" x14ac:dyDescent="0.25">
      <c r="A514" s="21">
        <v>2981</v>
      </c>
      <c r="B514" s="17" t="s">
        <v>389</v>
      </c>
    </row>
    <row r="515" spans="1:2" ht="15.75" x14ac:dyDescent="0.25">
      <c r="A515" s="21">
        <v>2982</v>
      </c>
      <c r="B515" s="17" t="s">
        <v>390</v>
      </c>
    </row>
    <row r="516" spans="1:2" ht="15.75" x14ac:dyDescent="0.25">
      <c r="A516" s="21">
        <v>2983</v>
      </c>
      <c r="B516" s="17" t="s">
        <v>382</v>
      </c>
    </row>
    <row r="517" spans="1:2" ht="15.75" x14ac:dyDescent="0.25">
      <c r="A517" s="21">
        <v>2984</v>
      </c>
      <c r="B517" s="17" t="s">
        <v>391</v>
      </c>
    </row>
    <row r="518" spans="1:2" ht="15.75" x14ac:dyDescent="0.25">
      <c r="A518" s="21">
        <v>3</v>
      </c>
      <c r="B518" s="17" t="s">
        <v>392</v>
      </c>
    </row>
    <row r="519" spans="1:2" ht="15.75" x14ac:dyDescent="0.25">
      <c r="A519" s="21">
        <v>30</v>
      </c>
      <c r="B519" s="17" t="s">
        <v>393</v>
      </c>
    </row>
    <row r="520" spans="1:2" ht="15.75" x14ac:dyDescent="0.25">
      <c r="A520" s="21">
        <v>301</v>
      </c>
      <c r="B520" s="17" t="s">
        <v>394</v>
      </c>
    </row>
    <row r="521" spans="1:2" ht="15.75" x14ac:dyDescent="0.25">
      <c r="A521" s="21">
        <v>3011</v>
      </c>
      <c r="B521" s="17" t="s">
        <v>395</v>
      </c>
    </row>
    <row r="522" spans="1:2" ht="15.75" x14ac:dyDescent="0.25">
      <c r="A522" s="21">
        <v>30111</v>
      </c>
      <c r="B522" s="17" t="s">
        <v>396</v>
      </c>
    </row>
    <row r="523" spans="1:2" ht="15.75" x14ac:dyDescent="0.25">
      <c r="A523" s="21">
        <v>30114</v>
      </c>
      <c r="B523" s="17" t="s">
        <v>397</v>
      </c>
    </row>
    <row r="524" spans="1:2" ht="15.75" x14ac:dyDescent="0.25">
      <c r="A524" s="21">
        <v>302</v>
      </c>
      <c r="B524" s="17" t="s">
        <v>398</v>
      </c>
    </row>
    <row r="525" spans="1:2" ht="15.75" x14ac:dyDescent="0.25">
      <c r="A525" s="21">
        <v>3021</v>
      </c>
      <c r="B525" s="17" t="s">
        <v>399</v>
      </c>
    </row>
    <row r="526" spans="1:2" ht="15.75" x14ac:dyDescent="0.25">
      <c r="A526" s="21">
        <v>3022</v>
      </c>
      <c r="B526" s="17" t="s">
        <v>400</v>
      </c>
    </row>
    <row r="527" spans="1:2" ht="15.75" x14ac:dyDescent="0.25">
      <c r="A527" s="21">
        <v>30221</v>
      </c>
      <c r="B527" s="17" t="s">
        <v>325</v>
      </c>
    </row>
    <row r="528" spans="1:2" ht="15.75" x14ac:dyDescent="0.25">
      <c r="A528" s="21">
        <v>30224</v>
      </c>
      <c r="B528" s="17" t="s">
        <v>327</v>
      </c>
    </row>
    <row r="529" spans="1:2" ht="15.75" x14ac:dyDescent="0.25">
      <c r="A529" s="21">
        <v>30225</v>
      </c>
      <c r="B529" s="17" t="s">
        <v>401</v>
      </c>
    </row>
    <row r="530" spans="1:2" ht="15.75" x14ac:dyDescent="0.25">
      <c r="A530" s="21">
        <v>3023</v>
      </c>
      <c r="B530" s="17" t="s">
        <v>402</v>
      </c>
    </row>
    <row r="531" spans="1:2" ht="15.75" x14ac:dyDescent="0.25">
      <c r="A531" s="21">
        <v>30231</v>
      </c>
      <c r="B531" s="17" t="s">
        <v>325</v>
      </c>
    </row>
    <row r="532" spans="1:2" ht="15.75" x14ac:dyDescent="0.25">
      <c r="A532" s="21">
        <v>30234</v>
      </c>
      <c r="B532" s="17" t="s">
        <v>327</v>
      </c>
    </row>
    <row r="533" spans="1:2" ht="15.75" x14ac:dyDescent="0.25">
      <c r="A533" s="21">
        <v>30235</v>
      </c>
      <c r="B533" s="17" t="s">
        <v>403</v>
      </c>
    </row>
    <row r="534" spans="1:2" ht="15.75" x14ac:dyDescent="0.25">
      <c r="A534" s="21">
        <v>3024</v>
      </c>
      <c r="B534" s="17" t="s">
        <v>404</v>
      </c>
    </row>
    <row r="535" spans="1:2" ht="15.75" x14ac:dyDescent="0.25">
      <c r="A535" s="21">
        <v>30241</v>
      </c>
      <c r="B535" s="17" t="s">
        <v>325</v>
      </c>
    </row>
    <row r="536" spans="1:2" ht="15.75" x14ac:dyDescent="0.25">
      <c r="A536" s="21">
        <v>30244</v>
      </c>
      <c r="B536" s="17" t="s">
        <v>327</v>
      </c>
    </row>
    <row r="537" spans="1:2" ht="15.75" x14ac:dyDescent="0.25">
      <c r="A537" s="21">
        <v>30245</v>
      </c>
      <c r="B537" s="17" t="s">
        <v>403</v>
      </c>
    </row>
    <row r="538" spans="1:2" ht="15.75" x14ac:dyDescent="0.25">
      <c r="A538" s="21">
        <v>3028</v>
      </c>
      <c r="B538" s="17" t="s">
        <v>405</v>
      </c>
    </row>
    <row r="539" spans="1:2" ht="15.75" x14ac:dyDescent="0.25">
      <c r="A539" s="21">
        <v>30281</v>
      </c>
      <c r="B539" s="17" t="s">
        <v>325</v>
      </c>
    </row>
    <row r="540" spans="1:2" ht="15.75" x14ac:dyDescent="0.25">
      <c r="A540" s="21">
        <v>30284</v>
      </c>
      <c r="B540" s="17" t="s">
        <v>327</v>
      </c>
    </row>
    <row r="541" spans="1:2" ht="15.75" x14ac:dyDescent="0.25">
      <c r="A541" s="21">
        <v>30285</v>
      </c>
      <c r="B541" s="17" t="s">
        <v>403</v>
      </c>
    </row>
    <row r="542" spans="1:2" ht="15.75" x14ac:dyDescent="0.25">
      <c r="A542" s="21">
        <v>303</v>
      </c>
      <c r="B542" s="17" t="s">
        <v>406</v>
      </c>
    </row>
    <row r="543" spans="1:2" ht="15.75" x14ac:dyDescent="0.25">
      <c r="A543" s="21">
        <v>3031</v>
      </c>
      <c r="B543" s="17" t="s">
        <v>407</v>
      </c>
    </row>
    <row r="544" spans="1:2" ht="15.75" x14ac:dyDescent="0.25">
      <c r="A544" s="21">
        <v>30311</v>
      </c>
      <c r="B544" s="17" t="s">
        <v>325</v>
      </c>
    </row>
    <row r="545" spans="1:2" ht="15.75" x14ac:dyDescent="0.25">
      <c r="A545" s="21">
        <v>30314</v>
      </c>
      <c r="B545" s="17" t="s">
        <v>327</v>
      </c>
    </row>
    <row r="546" spans="1:2" ht="15.75" x14ac:dyDescent="0.25">
      <c r="A546" s="21">
        <v>3032</v>
      </c>
      <c r="B546" s="17" t="s">
        <v>408</v>
      </c>
    </row>
    <row r="547" spans="1:2" ht="15.75" x14ac:dyDescent="0.25">
      <c r="A547" s="21">
        <v>30321</v>
      </c>
      <c r="B547" s="17" t="s">
        <v>325</v>
      </c>
    </row>
    <row r="548" spans="1:2" ht="15.75" x14ac:dyDescent="0.25">
      <c r="A548" s="21">
        <v>30324</v>
      </c>
      <c r="B548" s="17" t="s">
        <v>327</v>
      </c>
    </row>
    <row r="549" spans="1:2" ht="15.75" x14ac:dyDescent="0.25">
      <c r="A549" s="21">
        <v>304</v>
      </c>
      <c r="B549" s="17" t="s">
        <v>409</v>
      </c>
    </row>
    <row r="550" spans="1:2" ht="15.75" x14ac:dyDescent="0.25">
      <c r="A550" s="21">
        <v>3041</v>
      </c>
      <c r="B550" s="17" t="s">
        <v>410</v>
      </c>
    </row>
    <row r="551" spans="1:2" ht="15.75" x14ac:dyDescent="0.25">
      <c r="A551" s="21">
        <v>30411</v>
      </c>
      <c r="B551" s="17" t="s">
        <v>325</v>
      </c>
    </row>
    <row r="552" spans="1:2" ht="15.75" x14ac:dyDescent="0.25">
      <c r="A552" s="21">
        <v>30414</v>
      </c>
      <c r="B552" s="17" t="s">
        <v>327</v>
      </c>
    </row>
    <row r="553" spans="1:2" ht="15.75" x14ac:dyDescent="0.25">
      <c r="A553" s="21">
        <v>30415</v>
      </c>
      <c r="B553" s="17" t="s">
        <v>411</v>
      </c>
    </row>
    <row r="554" spans="1:2" ht="15.75" x14ac:dyDescent="0.25">
      <c r="A554" s="21">
        <v>3042</v>
      </c>
      <c r="B554" s="17" t="s">
        <v>412</v>
      </c>
    </row>
    <row r="555" spans="1:2" ht="15.75" x14ac:dyDescent="0.25">
      <c r="A555" s="21">
        <v>30421</v>
      </c>
      <c r="B555" s="17" t="s">
        <v>325</v>
      </c>
    </row>
    <row r="556" spans="1:2" ht="15.75" x14ac:dyDescent="0.25">
      <c r="A556" s="21">
        <v>30424</v>
      </c>
      <c r="B556" s="17" t="s">
        <v>327</v>
      </c>
    </row>
    <row r="557" spans="1:2" ht="15.75" x14ac:dyDescent="0.25">
      <c r="A557" s="21">
        <v>30425</v>
      </c>
      <c r="B557" s="17" t="s">
        <v>403</v>
      </c>
    </row>
    <row r="558" spans="1:2" ht="15.75" x14ac:dyDescent="0.25">
      <c r="A558" s="21">
        <v>308</v>
      </c>
      <c r="B558" s="17" t="s">
        <v>413</v>
      </c>
    </row>
    <row r="559" spans="1:2" ht="15.75" x14ac:dyDescent="0.25">
      <c r="A559" s="21">
        <v>3081</v>
      </c>
      <c r="B559" s="17" t="s">
        <v>394</v>
      </c>
    </row>
    <row r="560" spans="1:2" ht="15.75" x14ac:dyDescent="0.25">
      <c r="A560" s="21">
        <v>30811</v>
      </c>
      <c r="B560" s="17" t="s">
        <v>325</v>
      </c>
    </row>
    <row r="561" spans="1:2" ht="15.75" x14ac:dyDescent="0.25">
      <c r="A561" s="21">
        <v>30814</v>
      </c>
      <c r="B561" s="17" t="s">
        <v>327</v>
      </c>
    </row>
    <row r="562" spans="1:2" ht="15.75" x14ac:dyDescent="0.25">
      <c r="A562" s="21">
        <v>3082</v>
      </c>
      <c r="B562" s="17" t="s">
        <v>398</v>
      </c>
    </row>
    <row r="563" spans="1:2" ht="15.75" x14ac:dyDescent="0.25">
      <c r="A563" s="21">
        <v>30821</v>
      </c>
      <c r="B563" s="17" t="s">
        <v>325</v>
      </c>
    </row>
    <row r="564" spans="1:2" ht="15.75" x14ac:dyDescent="0.25">
      <c r="A564" s="21">
        <v>30824</v>
      </c>
      <c r="B564" s="17" t="s">
        <v>327</v>
      </c>
    </row>
    <row r="565" spans="1:2" ht="15.75" x14ac:dyDescent="0.25">
      <c r="A565" s="21">
        <v>31</v>
      </c>
      <c r="B565" s="17" t="s">
        <v>250</v>
      </c>
    </row>
    <row r="566" spans="1:2" ht="15.75" x14ac:dyDescent="0.25">
      <c r="A566" s="21">
        <v>311</v>
      </c>
      <c r="B566" s="17" t="s">
        <v>414</v>
      </c>
    </row>
    <row r="567" spans="1:2" ht="15.75" x14ac:dyDescent="0.25">
      <c r="A567" s="21">
        <v>3111</v>
      </c>
      <c r="B567" s="17" t="s">
        <v>415</v>
      </c>
    </row>
    <row r="568" spans="1:2" ht="15.75" x14ac:dyDescent="0.25">
      <c r="A568" s="21">
        <v>31111</v>
      </c>
      <c r="B568" s="17" t="s">
        <v>416</v>
      </c>
    </row>
    <row r="569" spans="1:2" ht="15.75" x14ac:dyDescent="0.25">
      <c r="A569" s="21">
        <v>31112</v>
      </c>
      <c r="B569" s="17" t="s">
        <v>417</v>
      </c>
    </row>
    <row r="570" spans="1:2" ht="15.75" x14ac:dyDescent="0.25">
      <c r="A570" s="21">
        <v>31114</v>
      </c>
      <c r="B570" s="17" t="s">
        <v>418</v>
      </c>
    </row>
    <row r="571" spans="1:2" ht="15.75" x14ac:dyDescent="0.25">
      <c r="A571" s="21">
        <v>3112</v>
      </c>
      <c r="B571" s="17" t="s">
        <v>419</v>
      </c>
    </row>
    <row r="572" spans="1:2" ht="15.75" x14ac:dyDescent="0.25">
      <c r="A572" s="21">
        <v>31121</v>
      </c>
      <c r="B572" s="17" t="s">
        <v>420</v>
      </c>
    </row>
    <row r="573" spans="1:2" ht="15.75" x14ac:dyDescent="0.25">
      <c r="A573" s="21">
        <v>31122</v>
      </c>
      <c r="B573" s="17" t="s">
        <v>421</v>
      </c>
    </row>
    <row r="574" spans="1:2" ht="15.75" x14ac:dyDescent="0.25">
      <c r="A574" s="21">
        <v>31124</v>
      </c>
      <c r="B574" s="17" t="s">
        <v>422</v>
      </c>
    </row>
    <row r="575" spans="1:2" ht="15.75" x14ac:dyDescent="0.25">
      <c r="A575" s="21">
        <v>312</v>
      </c>
      <c r="B575" s="17" t="s">
        <v>423</v>
      </c>
    </row>
    <row r="576" spans="1:2" ht="15.75" x14ac:dyDescent="0.25">
      <c r="A576" s="21">
        <v>3121</v>
      </c>
      <c r="B576" s="17" t="s">
        <v>423</v>
      </c>
    </row>
    <row r="577" spans="1:2" ht="15.75" x14ac:dyDescent="0.25">
      <c r="A577" s="21">
        <v>31211</v>
      </c>
      <c r="B577" s="17" t="s">
        <v>424</v>
      </c>
    </row>
    <row r="578" spans="1:2" ht="15.75" x14ac:dyDescent="0.25">
      <c r="A578" s="21">
        <v>31212</v>
      </c>
      <c r="B578" s="17" t="s">
        <v>425</v>
      </c>
    </row>
    <row r="579" spans="1:2" ht="15.75" x14ac:dyDescent="0.25">
      <c r="A579" s="21">
        <v>31213</v>
      </c>
      <c r="B579" s="17" t="s">
        <v>426</v>
      </c>
    </row>
    <row r="580" spans="1:2" ht="15.75" x14ac:dyDescent="0.25">
      <c r="A580" s="21">
        <v>31214</v>
      </c>
      <c r="B580" s="17" t="s">
        <v>427</v>
      </c>
    </row>
    <row r="581" spans="1:2" ht="15.75" x14ac:dyDescent="0.25">
      <c r="A581" s="21">
        <v>313</v>
      </c>
      <c r="B581" s="17" t="s">
        <v>428</v>
      </c>
    </row>
    <row r="582" spans="1:2" ht="15.75" x14ac:dyDescent="0.25">
      <c r="A582" s="21">
        <v>3131</v>
      </c>
      <c r="B582" s="17" t="s">
        <v>429</v>
      </c>
    </row>
    <row r="583" spans="1:2" ht="15.75" x14ac:dyDescent="0.25">
      <c r="A583" s="21">
        <v>31311</v>
      </c>
      <c r="B583" s="17" t="s">
        <v>430</v>
      </c>
    </row>
    <row r="584" spans="1:2" ht="15.75" x14ac:dyDescent="0.25">
      <c r="A584" s="21">
        <v>31312</v>
      </c>
      <c r="B584" s="17" t="s">
        <v>431</v>
      </c>
    </row>
    <row r="585" spans="1:2" ht="15.75" x14ac:dyDescent="0.25">
      <c r="A585" s="21">
        <v>31313</v>
      </c>
      <c r="B585" s="17" t="s">
        <v>432</v>
      </c>
    </row>
    <row r="586" spans="1:2" ht="15.75" x14ac:dyDescent="0.25">
      <c r="A586" s="21">
        <v>31314</v>
      </c>
      <c r="B586" s="17" t="s">
        <v>433</v>
      </c>
    </row>
    <row r="587" spans="1:2" ht="15.75" x14ac:dyDescent="0.25">
      <c r="A587" s="21">
        <v>32</v>
      </c>
      <c r="B587" s="17" t="s">
        <v>434</v>
      </c>
    </row>
    <row r="588" spans="1:2" ht="15.75" x14ac:dyDescent="0.25">
      <c r="A588" s="21">
        <v>321</v>
      </c>
      <c r="B588" s="17" t="s">
        <v>435</v>
      </c>
    </row>
    <row r="589" spans="1:2" ht="15.75" x14ac:dyDescent="0.25">
      <c r="A589" s="21">
        <v>3211</v>
      </c>
      <c r="B589" s="17" t="s">
        <v>436</v>
      </c>
    </row>
    <row r="590" spans="1:2" ht="15.75" x14ac:dyDescent="0.25">
      <c r="A590" s="21">
        <v>32111</v>
      </c>
      <c r="B590" s="17" t="s">
        <v>437</v>
      </c>
    </row>
    <row r="591" spans="1:2" ht="15.75" x14ac:dyDescent="0.25">
      <c r="A591" s="21">
        <v>32112</v>
      </c>
      <c r="B591" s="17" t="s">
        <v>438</v>
      </c>
    </row>
    <row r="592" spans="1:2" ht="15.75" x14ac:dyDescent="0.25">
      <c r="A592" s="21">
        <v>32114</v>
      </c>
      <c r="B592" s="17" t="s">
        <v>439</v>
      </c>
    </row>
    <row r="593" spans="1:2" ht="15.75" x14ac:dyDescent="0.25">
      <c r="A593" s="21">
        <v>3212</v>
      </c>
      <c r="B593" s="17" t="s">
        <v>440</v>
      </c>
    </row>
    <row r="594" spans="1:2" ht="15.75" x14ac:dyDescent="0.25">
      <c r="A594" s="21">
        <v>32121</v>
      </c>
      <c r="B594" s="17" t="s">
        <v>441</v>
      </c>
    </row>
    <row r="595" spans="1:2" ht="15.75" x14ac:dyDescent="0.25">
      <c r="A595" s="21">
        <v>32122</v>
      </c>
      <c r="B595" s="17" t="s">
        <v>442</v>
      </c>
    </row>
    <row r="596" spans="1:2" ht="15.75" x14ac:dyDescent="0.25">
      <c r="A596" s="21">
        <v>32123</v>
      </c>
      <c r="B596" s="17" t="s">
        <v>443</v>
      </c>
    </row>
    <row r="597" spans="1:2" ht="15.75" x14ac:dyDescent="0.25">
      <c r="A597" s="21">
        <v>32124</v>
      </c>
      <c r="B597" s="17" t="s">
        <v>444</v>
      </c>
    </row>
    <row r="598" spans="1:2" ht="15.75" x14ac:dyDescent="0.25">
      <c r="A598" s="21">
        <v>322</v>
      </c>
      <c r="B598" s="17" t="s">
        <v>445</v>
      </c>
    </row>
    <row r="599" spans="1:2" ht="15.75" x14ac:dyDescent="0.25">
      <c r="A599" s="21">
        <v>3220</v>
      </c>
      <c r="B599" s="17" t="s">
        <v>331</v>
      </c>
    </row>
    <row r="600" spans="1:2" ht="15.75" x14ac:dyDescent="0.25">
      <c r="A600" s="21">
        <v>32201</v>
      </c>
      <c r="B600" s="17" t="s">
        <v>446</v>
      </c>
    </row>
    <row r="601" spans="1:2" ht="15.75" x14ac:dyDescent="0.25">
      <c r="A601" s="21">
        <v>32202</v>
      </c>
      <c r="B601" s="17" t="s">
        <v>447</v>
      </c>
    </row>
    <row r="602" spans="1:2" ht="15.75" x14ac:dyDescent="0.25">
      <c r="A602" s="21">
        <v>32203</v>
      </c>
      <c r="B602" s="17" t="s">
        <v>448</v>
      </c>
    </row>
    <row r="603" spans="1:2" ht="15.75" x14ac:dyDescent="0.25">
      <c r="A603" s="21">
        <v>3221</v>
      </c>
      <c r="B603" s="17" t="s">
        <v>333</v>
      </c>
    </row>
    <row r="604" spans="1:2" ht="15.75" x14ac:dyDescent="0.25">
      <c r="A604" s="21">
        <v>32211</v>
      </c>
      <c r="B604" s="17" t="s">
        <v>449</v>
      </c>
    </row>
    <row r="605" spans="1:2" ht="15.75" x14ac:dyDescent="0.25">
      <c r="A605" s="21">
        <v>32212</v>
      </c>
      <c r="B605" s="17" t="s">
        <v>450</v>
      </c>
    </row>
    <row r="606" spans="1:2" ht="15.75" x14ac:dyDescent="0.25">
      <c r="A606" s="21">
        <v>32213</v>
      </c>
      <c r="B606" s="17" t="s">
        <v>451</v>
      </c>
    </row>
    <row r="607" spans="1:2" ht="15.75" x14ac:dyDescent="0.25">
      <c r="A607" s="21">
        <v>3222</v>
      </c>
      <c r="B607" s="17" t="s">
        <v>324</v>
      </c>
    </row>
    <row r="608" spans="1:2" ht="15.75" x14ac:dyDescent="0.25">
      <c r="A608" s="21">
        <v>32221</v>
      </c>
      <c r="B608" s="17" t="s">
        <v>452</v>
      </c>
    </row>
    <row r="609" spans="1:2" ht="15.75" x14ac:dyDescent="0.25">
      <c r="A609" s="21">
        <v>32222</v>
      </c>
      <c r="B609" s="17" t="s">
        <v>453</v>
      </c>
    </row>
    <row r="610" spans="1:2" ht="15.75" x14ac:dyDescent="0.25">
      <c r="A610" s="21">
        <v>3223</v>
      </c>
      <c r="B610" s="17" t="s">
        <v>328</v>
      </c>
    </row>
    <row r="611" spans="1:2" ht="15.75" x14ac:dyDescent="0.25">
      <c r="A611" s="21">
        <v>32231</v>
      </c>
      <c r="B611" s="17" t="s">
        <v>454</v>
      </c>
    </row>
    <row r="612" spans="1:2" ht="15.75" x14ac:dyDescent="0.25">
      <c r="A612" s="21">
        <v>32232</v>
      </c>
      <c r="B612" s="17" t="s">
        <v>455</v>
      </c>
    </row>
    <row r="613" spans="1:2" ht="15.75" x14ac:dyDescent="0.25">
      <c r="A613" s="21">
        <v>32233</v>
      </c>
      <c r="B613" s="17" t="s">
        <v>456</v>
      </c>
    </row>
    <row r="614" spans="1:2" ht="15.75" x14ac:dyDescent="0.25">
      <c r="A614" s="21">
        <v>3224</v>
      </c>
      <c r="B614" s="17" t="s">
        <v>335</v>
      </c>
    </row>
    <row r="615" spans="1:2" ht="15.75" x14ac:dyDescent="0.25">
      <c r="A615" s="21">
        <v>32241</v>
      </c>
      <c r="B615" s="17" t="s">
        <v>335</v>
      </c>
    </row>
    <row r="616" spans="1:2" ht="15.75" x14ac:dyDescent="0.25">
      <c r="A616" s="21">
        <v>32242</v>
      </c>
      <c r="B616" s="17" t="s">
        <v>335</v>
      </c>
    </row>
    <row r="617" spans="1:2" ht="15.75" x14ac:dyDescent="0.25">
      <c r="A617" s="21">
        <v>32243</v>
      </c>
      <c r="B617" s="17" t="s">
        <v>335</v>
      </c>
    </row>
    <row r="618" spans="1:2" ht="15.75" x14ac:dyDescent="0.25">
      <c r="A618" s="21">
        <v>3225</v>
      </c>
      <c r="B618" s="17" t="s">
        <v>336</v>
      </c>
    </row>
    <row r="619" spans="1:2" ht="15.75" x14ac:dyDescent="0.25">
      <c r="A619" s="21">
        <v>32251</v>
      </c>
      <c r="B619" s="17" t="s">
        <v>457</v>
      </c>
    </row>
    <row r="620" spans="1:2" ht="15.75" x14ac:dyDescent="0.25">
      <c r="A620" s="21">
        <v>32252</v>
      </c>
      <c r="B620" s="17" t="s">
        <v>458</v>
      </c>
    </row>
    <row r="621" spans="1:2" ht="15.75" x14ac:dyDescent="0.25">
      <c r="A621" s="21">
        <v>3226</v>
      </c>
      <c r="B621" s="17" t="s">
        <v>337</v>
      </c>
    </row>
    <row r="622" spans="1:2" ht="15.75" x14ac:dyDescent="0.25">
      <c r="A622" s="21">
        <v>32261</v>
      </c>
      <c r="B622" s="17" t="s">
        <v>459</v>
      </c>
    </row>
    <row r="623" spans="1:2" ht="15.75" x14ac:dyDescent="0.25">
      <c r="A623" s="21">
        <v>32262</v>
      </c>
      <c r="B623" s="17" t="s">
        <v>460</v>
      </c>
    </row>
    <row r="624" spans="1:2" ht="15.75" x14ac:dyDescent="0.25">
      <c r="A624" s="21">
        <v>3227</v>
      </c>
      <c r="B624" s="17" t="s">
        <v>338</v>
      </c>
    </row>
    <row r="625" spans="1:2" ht="15.75" x14ac:dyDescent="0.25">
      <c r="A625" s="21">
        <v>32271</v>
      </c>
      <c r="B625" s="17" t="s">
        <v>461</v>
      </c>
    </row>
    <row r="626" spans="1:2" ht="15.75" x14ac:dyDescent="0.25">
      <c r="A626" s="21">
        <v>32272</v>
      </c>
      <c r="B626" s="17" t="s">
        <v>462</v>
      </c>
    </row>
    <row r="627" spans="1:2" ht="15.75" x14ac:dyDescent="0.25">
      <c r="A627" s="21">
        <v>3228</v>
      </c>
      <c r="B627" s="17" t="s">
        <v>339</v>
      </c>
    </row>
    <row r="628" spans="1:2" ht="15.75" x14ac:dyDescent="0.25">
      <c r="A628" s="21">
        <v>32281</v>
      </c>
      <c r="B628" s="17" t="s">
        <v>463</v>
      </c>
    </row>
    <row r="629" spans="1:2" ht="15.75" x14ac:dyDescent="0.25">
      <c r="A629" s="21">
        <v>32282</v>
      </c>
      <c r="B629" s="17" t="s">
        <v>464</v>
      </c>
    </row>
    <row r="630" spans="1:2" ht="15.75" x14ac:dyDescent="0.25">
      <c r="A630" s="21">
        <v>323</v>
      </c>
      <c r="B630" s="17" t="s">
        <v>465</v>
      </c>
    </row>
    <row r="631" spans="1:2" ht="15.75" x14ac:dyDescent="0.25">
      <c r="A631" s="21">
        <v>3230</v>
      </c>
      <c r="B631" s="17" t="s">
        <v>331</v>
      </c>
    </row>
    <row r="632" spans="1:2" ht="15.75" x14ac:dyDescent="0.25">
      <c r="A632" s="21">
        <v>32301</v>
      </c>
      <c r="B632" s="17" t="s">
        <v>466</v>
      </c>
    </row>
    <row r="633" spans="1:2" ht="15.75" x14ac:dyDescent="0.25">
      <c r="A633" s="21">
        <v>32302</v>
      </c>
      <c r="B633" s="17" t="s">
        <v>467</v>
      </c>
    </row>
    <row r="634" spans="1:2" ht="15.75" x14ac:dyDescent="0.25">
      <c r="A634" s="21">
        <v>3232</v>
      </c>
      <c r="B634" s="17" t="s">
        <v>324</v>
      </c>
    </row>
    <row r="635" spans="1:2" ht="15.75" x14ac:dyDescent="0.25">
      <c r="A635" s="21">
        <v>32321</v>
      </c>
      <c r="B635" s="17" t="s">
        <v>452</v>
      </c>
    </row>
    <row r="636" spans="1:2" ht="15.75" x14ac:dyDescent="0.25">
      <c r="A636" s="21">
        <v>3233</v>
      </c>
      <c r="B636" s="17" t="s">
        <v>328</v>
      </c>
    </row>
    <row r="637" spans="1:2" ht="15.75" x14ac:dyDescent="0.25">
      <c r="A637" s="21">
        <v>32331</v>
      </c>
      <c r="B637" s="17" t="s">
        <v>454</v>
      </c>
    </row>
    <row r="638" spans="1:2" ht="15.75" x14ac:dyDescent="0.25">
      <c r="A638" s="21">
        <v>32332</v>
      </c>
      <c r="B638" s="17" t="s">
        <v>455</v>
      </c>
    </row>
    <row r="639" spans="1:2" ht="15.75" x14ac:dyDescent="0.25">
      <c r="A639" s="21">
        <v>3234</v>
      </c>
      <c r="B639" s="17" t="s">
        <v>335</v>
      </c>
    </row>
    <row r="640" spans="1:2" ht="15.75" x14ac:dyDescent="0.25">
      <c r="A640" s="21">
        <v>32341</v>
      </c>
      <c r="B640" s="17" t="s">
        <v>335</v>
      </c>
    </row>
    <row r="641" spans="1:2" ht="15.75" x14ac:dyDescent="0.25">
      <c r="A641" s="21">
        <v>32342</v>
      </c>
      <c r="B641" s="17" t="s">
        <v>335</v>
      </c>
    </row>
    <row r="642" spans="1:2" ht="15.75" x14ac:dyDescent="0.25">
      <c r="A642" s="21">
        <v>3235</v>
      </c>
      <c r="B642" s="17" t="s">
        <v>336</v>
      </c>
    </row>
    <row r="643" spans="1:2" ht="15.75" x14ac:dyDescent="0.25">
      <c r="A643" s="21">
        <v>32351</v>
      </c>
      <c r="B643" s="17" t="s">
        <v>457</v>
      </c>
    </row>
    <row r="644" spans="1:2" ht="15.75" x14ac:dyDescent="0.25">
      <c r="A644" s="21">
        <v>32352</v>
      </c>
      <c r="B644" s="17" t="s">
        <v>458</v>
      </c>
    </row>
    <row r="645" spans="1:2" ht="15.75" x14ac:dyDescent="0.25">
      <c r="A645" s="21">
        <v>3236</v>
      </c>
      <c r="B645" s="17" t="s">
        <v>338</v>
      </c>
    </row>
    <row r="646" spans="1:2" ht="15.75" x14ac:dyDescent="0.25">
      <c r="A646" s="21">
        <v>32361</v>
      </c>
      <c r="B646" s="17" t="s">
        <v>461</v>
      </c>
    </row>
    <row r="647" spans="1:2" ht="15.75" x14ac:dyDescent="0.25">
      <c r="A647" s="21">
        <v>32362</v>
      </c>
      <c r="B647" s="17" t="s">
        <v>462</v>
      </c>
    </row>
    <row r="648" spans="1:2" ht="15.75" x14ac:dyDescent="0.25">
      <c r="A648" s="21">
        <v>33</v>
      </c>
      <c r="B648" s="17" t="s">
        <v>468</v>
      </c>
    </row>
    <row r="649" spans="1:2" ht="15.75" x14ac:dyDescent="0.25">
      <c r="A649" s="21">
        <v>330</v>
      </c>
      <c r="B649" s="17" t="s">
        <v>469</v>
      </c>
    </row>
    <row r="650" spans="1:2" ht="15.75" x14ac:dyDescent="0.25">
      <c r="A650" s="21">
        <v>3301</v>
      </c>
      <c r="B650" s="17" t="s">
        <v>331</v>
      </c>
    </row>
    <row r="651" spans="1:2" ht="15.75" x14ac:dyDescent="0.25">
      <c r="A651" s="21">
        <v>33011</v>
      </c>
      <c r="B651" s="17" t="s">
        <v>466</v>
      </c>
    </row>
    <row r="652" spans="1:2" ht="15.75" x14ac:dyDescent="0.25">
      <c r="A652" s="21">
        <v>330111</v>
      </c>
      <c r="B652" s="17" t="s">
        <v>466</v>
      </c>
    </row>
    <row r="653" spans="1:2" ht="15.75" x14ac:dyDescent="0.25">
      <c r="A653" s="21">
        <v>33012</v>
      </c>
      <c r="B653" s="17" t="s">
        <v>467</v>
      </c>
    </row>
    <row r="654" spans="1:2" ht="15.75" x14ac:dyDescent="0.25">
      <c r="A654" s="21">
        <v>330121</v>
      </c>
      <c r="B654" s="17" t="s">
        <v>467</v>
      </c>
    </row>
    <row r="655" spans="1:2" ht="15.75" x14ac:dyDescent="0.25">
      <c r="A655" s="21">
        <v>33013</v>
      </c>
      <c r="B655" s="17" t="s">
        <v>470</v>
      </c>
    </row>
    <row r="656" spans="1:2" ht="15.75" x14ac:dyDescent="0.25">
      <c r="A656" s="21">
        <v>330131</v>
      </c>
      <c r="B656" s="17" t="s">
        <v>470</v>
      </c>
    </row>
    <row r="657" spans="1:2" ht="15.75" x14ac:dyDescent="0.25">
      <c r="A657" s="21">
        <v>33014</v>
      </c>
      <c r="B657" s="17" t="s">
        <v>471</v>
      </c>
    </row>
    <row r="658" spans="1:2" ht="15.75" x14ac:dyDescent="0.25">
      <c r="A658" s="21">
        <v>330141</v>
      </c>
      <c r="B658" s="17" t="s">
        <v>471</v>
      </c>
    </row>
    <row r="659" spans="1:2" ht="15.75" x14ac:dyDescent="0.25">
      <c r="A659" s="21">
        <v>3302</v>
      </c>
      <c r="B659" s="17" t="s">
        <v>333</v>
      </c>
    </row>
    <row r="660" spans="1:2" ht="15.75" x14ac:dyDescent="0.25">
      <c r="A660" s="21">
        <v>33021</v>
      </c>
      <c r="B660" s="17" t="s">
        <v>472</v>
      </c>
    </row>
    <row r="661" spans="1:2" ht="15.75" x14ac:dyDescent="0.25">
      <c r="A661" s="21">
        <v>330211</v>
      </c>
      <c r="B661" s="17" t="s">
        <v>472</v>
      </c>
    </row>
    <row r="662" spans="1:2" ht="15.75" x14ac:dyDescent="0.25">
      <c r="A662" s="21">
        <v>33022</v>
      </c>
      <c r="B662" s="17" t="s">
        <v>473</v>
      </c>
    </row>
    <row r="663" spans="1:2" ht="15.75" x14ac:dyDescent="0.25">
      <c r="A663" s="21">
        <v>330221</v>
      </c>
      <c r="B663" s="17" t="s">
        <v>473</v>
      </c>
    </row>
    <row r="664" spans="1:2" ht="15.75" x14ac:dyDescent="0.25">
      <c r="A664" s="21">
        <v>33023</v>
      </c>
      <c r="B664" s="17" t="s">
        <v>451</v>
      </c>
    </row>
    <row r="665" spans="1:2" ht="15.75" x14ac:dyDescent="0.25">
      <c r="A665" s="21">
        <v>330231</v>
      </c>
      <c r="B665" s="17" t="s">
        <v>451</v>
      </c>
    </row>
    <row r="666" spans="1:2" ht="15.75" x14ac:dyDescent="0.25">
      <c r="A666" s="21">
        <v>33024</v>
      </c>
      <c r="B666" s="17" t="s">
        <v>474</v>
      </c>
    </row>
    <row r="667" spans="1:2" ht="15.75" x14ac:dyDescent="0.25">
      <c r="A667" s="21">
        <v>330241</v>
      </c>
      <c r="B667" s="17" t="s">
        <v>474</v>
      </c>
    </row>
    <row r="668" spans="1:2" ht="15.75" x14ac:dyDescent="0.25">
      <c r="A668" s="21">
        <v>331</v>
      </c>
      <c r="B668" s="17" t="s">
        <v>324</v>
      </c>
    </row>
    <row r="669" spans="1:2" ht="15.75" x14ac:dyDescent="0.25">
      <c r="A669" s="21">
        <v>3311</v>
      </c>
      <c r="B669" s="17" t="s">
        <v>324</v>
      </c>
    </row>
    <row r="670" spans="1:2" ht="15.75" x14ac:dyDescent="0.25">
      <c r="A670" s="21">
        <v>33111</v>
      </c>
      <c r="B670" s="17" t="s">
        <v>452</v>
      </c>
    </row>
    <row r="671" spans="1:2" ht="15.75" x14ac:dyDescent="0.25">
      <c r="A671" s="21">
        <v>331111</v>
      </c>
      <c r="B671" s="17" t="s">
        <v>452</v>
      </c>
    </row>
    <row r="672" spans="1:2" ht="15.75" x14ac:dyDescent="0.25">
      <c r="A672" s="21">
        <v>33112</v>
      </c>
      <c r="B672" s="17" t="s">
        <v>453</v>
      </c>
    </row>
    <row r="673" spans="1:2" ht="15.75" x14ac:dyDescent="0.25">
      <c r="A673" s="21">
        <v>331121</v>
      </c>
      <c r="B673" s="17" t="s">
        <v>453</v>
      </c>
    </row>
    <row r="674" spans="1:2" ht="15.75" x14ac:dyDescent="0.25">
      <c r="A674" s="21">
        <v>332</v>
      </c>
      <c r="B674" s="17" t="s">
        <v>328</v>
      </c>
    </row>
    <row r="675" spans="1:2" ht="15.75" x14ac:dyDescent="0.25">
      <c r="A675" s="21">
        <v>3321</v>
      </c>
      <c r="B675" s="17" t="s">
        <v>328</v>
      </c>
    </row>
    <row r="676" spans="1:2" ht="15.75" x14ac:dyDescent="0.25">
      <c r="A676" s="21">
        <v>33211</v>
      </c>
      <c r="B676" s="17" t="s">
        <v>454</v>
      </c>
    </row>
    <row r="677" spans="1:2" ht="15.75" x14ac:dyDescent="0.25">
      <c r="A677" s="21">
        <v>332111</v>
      </c>
      <c r="B677" s="17" t="s">
        <v>454</v>
      </c>
    </row>
    <row r="678" spans="1:2" ht="15.75" x14ac:dyDescent="0.25">
      <c r="A678" s="21">
        <v>33212</v>
      </c>
      <c r="B678" s="17" t="s">
        <v>455</v>
      </c>
    </row>
    <row r="679" spans="1:2" ht="15.75" x14ac:dyDescent="0.25">
      <c r="A679" s="21">
        <v>332121</v>
      </c>
      <c r="B679" s="17" t="s">
        <v>455</v>
      </c>
    </row>
    <row r="680" spans="1:2" ht="15.75" x14ac:dyDescent="0.25">
      <c r="A680" s="21">
        <v>33213</v>
      </c>
      <c r="B680" s="17" t="s">
        <v>456</v>
      </c>
    </row>
    <row r="681" spans="1:2" ht="15.75" x14ac:dyDescent="0.25">
      <c r="A681" s="21">
        <v>332131</v>
      </c>
      <c r="B681" s="17" t="s">
        <v>456</v>
      </c>
    </row>
    <row r="682" spans="1:2" ht="15.75" x14ac:dyDescent="0.25">
      <c r="A682" s="21">
        <v>3324</v>
      </c>
      <c r="B682" s="17" t="s">
        <v>475</v>
      </c>
    </row>
    <row r="683" spans="1:2" ht="15.75" x14ac:dyDescent="0.25">
      <c r="A683" s="21">
        <v>33241</v>
      </c>
      <c r="B683" s="17" t="s">
        <v>476</v>
      </c>
    </row>
    <row r="684" spans="1:2" ht="15.75" x14ac:dyDescent="0.25">
      <c r="A684" s="21">
        <v>332411</v>
      </c>
      <c r="B684" s="17" t="s">
        <v>476</v>
      </c>
    </row>
    <row r="685" spans="1:2" ht="15.75" x14ac:dyDescent="0.25">
      <c r="A685" s="21">
        <v>33242</v>
      </c>
      <c r="B685" s="17" t="s">
        <v>477</v>
      </c>
    </row>
    <row r="686" spans="1:2" ht="15.75" x14ac:dyDescent="0.25">
      <c r="A686" s="21">
        <v>332421</v>
      </c>
      <c r="B686" s="17" t="s">
        <v>477</v>
      </c>
    </row>
    <row r="687" spans="1:2" ht="15.75" x14ac:dyDescent="0.25">
      <c r="A687" s="21">
        <v>33243</v>
      </c>
      <c r="B687" s="17" t="s">
        <v>478</v>
      </c>
    </row>
    <row r="688" spans="1:2" ht="15.75" x14ac:dyDescent="0.25">
      <c r="A688" s="21">
        <v>332431</v>
      </c>
      <c r="B688" s="17" t="s">
        <v>478</v>
      </c>
    </row>
    <row r="689" spans="1:2" ht="15.75" x14ac:dyDescent="0.25">
      <c r="A689" s="21">
        <v>3325</v>
      </c>
      <c r="B689" s="17" t="s">
        <v>479</v>
      </c>
    </row>
    <row r="690" spans="1:2" ht="15.75" x14ac:dyDescent="0.25">
      <c r="A690" s="21">
        <v>33251</v>
      </c>
      <c r="B690" s="17" t="s">
        <v>480</v>
      </c>
    </row>
    <row r="691" spans="1:2" ht="15.75" x14ac:dyDescent="0.25">
      <c r="A691" s="21">
        <v>332511</v>
      </c>
      <c r="B691" s="17" t="s">
        <v>480</v>
      </c>
    </row>
    <row r="692" spans="1:2" ht="15.75" x14ac:dyDescent="0.25">
      <c r="A692" s="21">
        <v>33252</v>
      </c>
      <c r="B692" s="17" t="s">
        <v>481</v>
      </c>
    </row>
    <row r="693" spans="1:2" ht="15.75" x14ac:dyDescent="0.25">
      <c r="A693" s="21">
        <v>332521</v>
      </c>
      <c r="B693" s="17" t="s">
        <v>481</v>
      </c>
    </row>
    <row r="694" spans="1:2" ht="15.75" x14ac:dyDescent="0.25">
      <c r="A694" s="21">
        <v>33253</v>
      </c>
      <c r="B694" s="17" t="s">
        <v>482</v>
      </c>
    </row>
    <row r="695" spans="1:2" ht="15.75" x14ac:dyDescent="0.25">
      <c r="A695" s="21">
        <v>332531</v>
      </c>
      <c r="B695" s="17" t="s">
        <v>482</v>
      </c>
    </row>
    <row r="696" spans="1:2" ht="15.75" x14ac:dyDescent="0.25">
      <c r="A696" s="21">
        <v>333</v>
      </c>
      <c r="B696" s="17" t="s">
        <v>335</v>
      </c>
    </row>
    <row r="697" spans="1:2" ht="15.75" x14ac:dyDescent="0.25">
      <c r="A697" s="21">
        <v>3331</v>
      </c>
      <c r="B697" s="17" t="s">
        <v>335</v>
      </c>
    </row>
    <row r="698" spans="1:2" ht="15.75" x14ac:dyDescent="0.25">
      <c r="A698" s="21">
        <v>33311</v>
      </c>
      <c r="B698" s="17" t="s">
        <v>335</v>
      </c>
    </row>
    <row r="699" spans="1:2" ht="15.75" x14ac:dyDescent="0.25">
      <c r="A699" s="21">
        <v>333111</v>
      </c>
      <c r="B699" s="17" t="s">
        <v>335</v>
      </c>
    </row>
    <row r="700" spans="1:2" ht="15.75" x14ac:dyDescent="0.25">
      <c r="A700" s="21">
        <v>33312</v>
      </c>
      <c r="B700" s="17" t="s">
        <v>335</v>
      </c>
    </row>
    <row r="701" spans="1:2" ht="15.75" x14ac:dyDescent="0.25">
      <c r="A701" s="21">
        <v>333121</v>
      </c>
      <c r="B701" s="17" t="s">
        <v>335</v>
      </c>
    </row>
    <row r="702" spans="1:2" ht="15.75" x14ac:dyDescent="0.25">
      <c r="A702" s="21">
        <v>33313</v>
      </c>
      <c r="B702" s="17" t="s">
        <v>335</v>
      </c>
    </row>
    <row r="703" spans="1:2" ht="15.75" x14ac:dyDescent="0.25">
      <c r="A703" s="21">
        <v>333131</v>
      </c>
      <c r="B703" s="17" t="s">
        <v>335</v>
      </c>
    </row>
    <row r="704" spans="1:2" ht="15.75" x14ac:dyDescent="0.25">
      <c r="A704" s="21">
        <v>334</v>
      </c>
      <c r="B704" s="17" t="s">
        <v>336</v>
      </c>
    </row>
    <row r="705" spans="1:2" ht="15.75" x14ac:dyDescent="0.25">
      <c r="A705" s="21">
        <v>3341</v>
      </c>
      <c r="B705" s="17" t="s">
        <v>483</v>
      </c>
    </row>
    <row r="706" spans="1:2" ht="15.75" x14ac:dyDescent="0.25">
      <c r="A706" s="21">
        <v>33411</v>
      </c>
      <c r="B706" s="17" t="s">
        <v>484</v>
      </c>
    </row>
    <row r="707" spans="1:2" ht="15.75" x14ac:dyDescent="0.25">
      <c r="A707" s="21">
        <v>334111</v>
      </c>
      <c r="B707" s="17" t="s">
        <v>484</v>
      </c>
    </row>
    <row r="708" spans="1:2" ht="15.75" x14ac:dyDescent="0.25">
      <c r="A708" s="21">
        <v>33412</v>
      </c>
      <c r="B708" s="17" t="s">
        <v>485</v>
      </c>
    </row>
    <row r="709" spans="1:2" ht="15.75" x14ac:dyDescent="0.25">
      <c r="A709" s="21">
        <v>334121</v>
      </c>
      <c r="B709" s="17" t="s">
        <v>485</v>
      </c>
    </row>
    <row r="710" spans="1:2" ht="15.75" x14ac:dyDescent="0.25">
      <c r="A710" s="21">
        <v>3342</v>
      </c>
      <c r="B710" s="17" t="s">
        <v>486</v>
      </c>
    </row>
    <row r="711" spans="1:2" ht="15.75" x14ac:dyDescent="0.25">
      <c r="A711" s="21">
        <v>33421</v>
      </c>
      <c r="B711" s="17" t="s">
        <v>487</v>
      </c>
    </row>
    <row r="712" spans="1:2" ht="15.75" x14ac:dyDescent="0.25">
      <c r="A712" s="21">
        <v>334211</v>
      </c>
      <c r="B712" s="17" t="s">
        <v>487</v>
      </c>
    </row>
    <row r="713" spans="1:2" ht="15.75" x14ac:dyDescent="0.25">
      <c r="A713" s="21">
        <v>33422</v>
      </c>
      <c r="B713" s="17" t="s">
        <v>488</v>
      </c>
    </row>
    <row r="714" spans="1:2" ht="15.75" x14ac:dyDescent="0.25">
      <c r="A714" s="21">
        <v>334221</v>
      </c>
      <c r="B714" s="17" t="s">
        <v>488</v>
      </c>
    </row>
    <row r="715" spans="1:2" ht="15.75" x14ac:dyDescent="0.25">
      <c r="A715" s="21">
        <v>3343</v>
      </c>
      <c r="B715" s="17" t="s">
        <v>489</v>
      </c>
    </row>
    <row r="716" spans="1:2" ht="15.75" x14ac:dyDescent="0.25">
      <c r="A716" s="21">
        <v>335</v>
      </c>
      <c r="B716" s="17" t="s">
        <v>337</v>
      </c>
    </row>
    <row r="717" spans="1:2" ht="15.75" x14ac:dyDescent="0.25">
      <c r="A717" s="21">
        <v>3351</v>
      </c>
      <c r="B717" s="17" t="s">
        <v>490</v>
      </c>
    </row>
    <row r="718" spans="1:2" ht="15.75" x14ac:dyDescent="0.25">
      <c r="A718" s="21">
        <v>33511</v>
      </c>
      <c r="B718" s="17" t="s">
        <v>491</v>
      </c>
    </row>
    <row r="719" spans="1:2" ht="15.75" x14ac:dyDescent="0.25">
      <c r="A719" s="21">
        <v>335111</v>
      </c>
      <c r="B719" s="17" t="s">
        <v>491</v>
      </c>
    </row>
    <row r="720" spans="1:2" ht="15.75" x14ac:dyDescent="0.25">
      <c r="A720" s="21">
        <v>33512</v>
      </c>
      <c r="B720" s="17" t="s">
        <v>492</v>
      </c>
    </row>
    <row r="721" spans="1:2" ht="15.75" x14ac:dyDescent="0.25">
      <c r="A721" s="21">
        <v>335121</v>
      </c>
      <c r="B721" s="17" t="s">
        <v>492</v>
      </c>
    </row>
    <row r="722" spans="1:2" ht="15.75" x14ac:dyDescent="0.25">
      <c r="A722" s="21">
        <v>3352</v>
      </c>
      <c r="B722" s="17" t="s">
        <v>493</v>
      </c>
    </row>
    <row r="723" spans="1:2" ht="15.75" x14ac:dyDescent="0.25">
      <c r="A723" s="21">
        <v>33521</v>
      </c>
      <c r="B723" s="17" t="s">
        <v>494</v>
      </c>
    </row>
    <row r="724" spans="1:2" ht="15.75" x14ac:dyDescent="0.25">
      <c r="A724" s="21">
        <v>335211</v>
      </c>
      <c r="B724" s="17" t="s">
        <v>494</v>
      </c>
    </row>
    <row r="725" spans="1:2" ht="15.75" x14ac:dyDescent="0.25">
      <c r="A725" s="21">
        <v>33522</v>
      </c>
      <c r="B725" s="17" t="s">
        <v>495</v>
      </c>
    </row>
    <row r="726" spans="1:2" ht="15.75" x14ac:dyDescent="0.25">
      <c r="A726" s="21">
        <v>335221</v>
      </c>
      <c r="B726" s="17" t="s">
        <v>495</v>
      </c>
    </row>
    <row r="727" spans="1:2" ht="15.75" x14ac:dyDescent="0.25">
      <c r="A727" s="21">
        <v>336</v>
      </c>
      <c r="B727" s="17" t="s">
        <v>338</v>
      </c>
    </row>
    <row r="728" spans="1:2" ht="15.75" x14ac:dyDescent="0.25">
      <c r="A728" s="21">
        <v>3361</v>
      </c>
      <c r="B728" s="17" t="s">
        <v>496</v>
      </c>
    </row>
    <row r="729" spans="1:2" ht="15.75" x14ac:dyDescent="0.25">
      <c r="A729" s="21">
        <v>33611</v>
      </c>
      <c r="B729" s="17" t="s">
        <v>497</v>
      </c>
    </row>
    <row r="730" spans="1:2" ht="15.75" x14ac:dyDescent="0.25">
      <c r="A730" s="21">
        <v>336111</v>
      </c>
      <c r="B730" s="17" t="s">
        <v>497</v>
      </c>
    </row>
    <row r="731" spans="1:2" ht="15.75" x14ac:dyDescent="0.25">
      <c r="A731" s="21">
        <v>33612</v>
      </c>
      <c r="B731" s="17" t="s">
        <v>498</v>
      </c>
    </row>
    <row r="732" spans="1:2" ht="15.75" x14ac:dyDescent="0.25">
      <c r="A732" s="21">
        <v>336121</v>
      </c>
      <c r="B732" s="17" t="s">
        <v>498</v>
      </c>
    </row>
    <row r="733" spans="1:2" ht="15.75" x14ac:dyDescent="0.25">
      <c r="A733" s="21">
        <v>3362</v>
      </c>
      <c r="B733" s="17" t="s">
        <v>499</v>
      </c>
    </row>
    <row r="734" spans="1:2" ht="15.75" x14ac:dyDescent="0.25">
      <c r="A734" s="21">
        <v>33621</v>
      </c>
      <c r="B734" s="17" t="s">
        <v>500</v>
      </c>
    </row>
    <row r="735" spans="1:2" ht="15.75" x14ac:dyDescent="0.25">
      <c r="A735" s="21">
        <v>336211</v>
      </c>
      <c r="B735" s="17" t="s">
        <v>500</v>
      </c>
    </row>
    <row r="736" spans="1:2" ht="15.75" x14ac:dyDescent="0.25">
      <c r="A736" s="21">
        <v>33622</v>
      </c>
      <c r="B736" s="17" t="s">
        <v>501</v>
      </c>
    </row>
    <row r="737" spans="1:2" ht="15.75" x14ac:dyDescent="0.25">
      <c r="A737" s="21">
        <v>336221</v>
      </c>
      <c r="B737" s="17" t="s">
        <v>501</v>
      </c>
    </row>
    <row r="738" spans="1:2" ht="15.75" x14ac:dyDescent="0.25">
      <c r="A738" s="21">
        <v>3363</v>
      </c>
      <c r="B738" s="17" t="s">
        <v>502</v>
      </c>
    </row>
    <row r="739" spans="1:2" ht="15.75" x14ac:dyDescent="0.25">
      <c r="A739" s="21">
        <v>33631</v>
      </c>
      <c r="B739" s="17" t="s">
        <v>503</v>
      </c>
    </row>
    <row r="740" spans="1:2" ht="15.75" x14ac:dyDescent="0.25">
      <c r="A740" s="21">
        <v>336311</v>
      </c>
      <c r="B740" s="17" t="s">
        <v>503</v>
      </c>
    </row>
    <row r="741" spans="1:2" ht="15.75" x14ac:dyDescent="0.25">
      <c r="A741" s="21">
        <v>33632</v>
      </c>
      <c r="B741" s="17" t="s">
        <v>504</v>
      </c>
    </row>
    <row r="742" spans="1:2" ht="15.75" x14ac:dyDescent="0.25">
      <c r="A742" s="21">
        <v>336321</v>
      </c>
      <c r="B742" s="17" t="s">
        <v>504</v>
      </c>
    </row>
    <row r="743" spans="1:2" ht="15.75" x14ac:dyDescent="0.25">
      <c r="A743" s="21">
        <v>3364</v>
      </c>
      <c r="B743" s="17" t="s">
        <v>505</v>
      </c>
    </row>
    <row r="744" spans="1:2" ht="15.75" x14ac:dyDescent="0.25">
      <c r="A744" s="21">
        <v>33641</v>
      </c>
      <c r="B744" s="17" t="s">
        <v>506</v>
      </c>
    </row>
    <row r="745" spans="1:2" ht="15.75" x14ac:dyDescent="0.25">
      <c r="A745" s="21">
        <v>336411</v>
      </c>
      <c r="B745" s="17" t="s">
        <v>506</v>
      </c>
    </row>
    <row r="746" spans="1:2" ht="15.75" x14ac:dyDescent="0.25">
      <c r="A746" s="21">
        <v>33642</v>
      </c>
      <c r="B746" s="17" t="s">
        <v>507</v>
      </c>
    </row>
    <row r="747" spans="1:2" ht="15.75" x14ac:dyDescent="0.25">
      <c r="A747" s="21">
        <v>336421</v>
      </c>
      <c r="B747" s="17" t="s">
        <v>507</v>
      </c>
    </row>
    <row r="748" spans="1:2" ht="15.75" x14ac:dyDescent="0.25">
      <c r="A748" s="21">
        <v>3369</v>
      </c>
      <c r="B748" s="17" t="s">
        <v>508</v>
      </c>
    </row>
    <row r="749" spans="1:2" ht="15.75" x14ac:dyDescent="0.25">
      <c r="A749" s="21">
        <v>33691</v>
      </c>
      <c r="B749" s="17" t="s">
        <v>509</v>
      </c>
    </row>
    <row r="750" spans="1:2" ht="15.75" x14ac:dyDescent="0.25">
      <c r="A750" s="21">
        <v>336911</v>
      </c>
      <c r="B750" s="17" t="s">
        <v>509</v>
      </c>
    </row>
    <row r="751" spans="1:2" ht="15.75" x14ac:dyDescent="0.25">
      <c r="A751" s="21">
        <v>33692</v>
      </c>
      <c r="B751" s="17" t="s">
        <v>510</v>
      </c>
    </row>
    <row r="752" spans="1:2" ht="15.75" x14ac:dyDescent="0.25">
      <c r="A752" s="21">
        <v>336921</v>
      </c>
      <c r="B752" s="17" t="s">
        <v>510</v>
      </c>
    </row>
    <row r="753" spans="1:2" ht="15.75" x14ac:dyDescent="0.25">
      <c r="A753" s="21">
        <v>337</v>
      </c>
      <c r="B753" s="17" t="s">
        <v>339</v>
      </c>
    </row>
    <row r="754" spans="1:2" ht="15.75" x14ac:dyDescent="0.25">
      <c r="A754" s="21">
        <v>3371</v>
      </c>
      <c r="B754" s="17" t="s">
        <v>511</v>
      </c>
    </row>
    <row r="755" spans="1:2" ht="15.75" x14ac:dyDescent="0.25">
      <c r="A755" s="21">
        <v>33711</v>
      </c>
      <c r="B755" s="17" t="s">
        <v>512</v>
      </c>
    </row>
    <row r="756" spans="1:2" ht="15.75" x14ac:dyDescent="0.25">
      <c r="A756" s="21">
        <v>33712</v>
      </c>
      <c r="B756" s="17" t="s">
        <v>513</v>
      </c>
    </row>
    <row r="757" spans="1:2" ht="15.75" x14ac:dyDescent="0.25">
      <c r="A757" s="21">
        <v>3372</v>
      </c>
      <c r="B757" s="17" t="s">
        <v>514</v>
      </c>
    </row>
    <row r="758" spans="1:2" ht="15.75" x14ac:dyDescent="0.25">
      <c r="A758" s="21">
        <v>33721</v>
      </c>
      <c r="B758" s="17" t="s">
        <v>515</v>
      </c>
    </row>
    <row r="759" spans="1:2" ht="15.75" x14ac:dyDescent="0.25">
      <c r="A759" s="21">
        <v>33722</v>
      </c>
      <c r="B759" s="17" t="s">
        <v>516</v>
      </c>
    </row>
    <row r="760" spans="1:2" ht="15.75" x14ac:dyDescent="0.25">
      <c r="A760" s="21">
        <v>338</v>
      </c>
      <c r="B760" s="17" t="s">
        <v>517</v>
      </c>
    </row>
    <row r="761" spans="1:2" ht="15.75" x14ac:dyDescent="0.25">
      <c r="A761" s="21">
        <v>3381</v>
      </c>
      <c r="B761" s="17" t="s">
        <v>335</v>
      </c>
    </row>
    <row r="762" spans="1:2" ht="15.75" x14ac:dyDescent="0.25">
      <c r="A762" s="21">
        <v>3382</v>
      </c>
      <c r="B762" s="17" t="s">
        <v>518</v>
      </c>
    </row>
    <row r="763" spans="1:2" ht="15.75" x14ac:dyDescent="0.25">
      <c r="A763" s="21">
        <v>3383</v>
      </c>
      <c r="B763" s="17" t="s">
        <v>519</v>
      </c>
    </row>
    <row r="764" spans="1:2" ht="15.75" x14ac:dyDescent="0.25">
      <c r="A764" s="21">
        <v>3386</v>
      </c>
      <c r="B764" s="17" t="s">
        <v>520</v>
      </c>
    </row>
    <row r="765" spans="1:2" ht="15.75" x14ac:dyDescent="0.25">
      <c r="A765" s="21">
        <v>3387</v>
      </c>
      <c r="B765" s="17" t="s">
        <v>521</v>
      </c>
    </row>
    <row r="766" spans="1:2" ht="15.75" x14ac:dyDescent="0.25">
      <c r="A766" s="21">
        <v>339</v>
      </c>
      <c r="B766" s="17" t="s">
        <v>340</v>
      </c>
    </row>
    <row r="767" spans="1:2" ht="15.75" x14ac:dyDescent="0.25">
      <c r="A767" s="21">
        <v>3391</v>
      </c>
      <c r="B767" s="17" t="s">
        <v>522</v>
      </c>
    </row>
    <row r="768" spans="1:2" ht="15.75" x14ac:dyDescent="0.25">
      <c r="A768" s="21">
        <v>3392</v>
      </c>
      <c r="B768" s="17" t="s">
        <v>523</v>
      </c>
    </row>
    <row r="769" spans="1:2" ht="15.75" x14ac:dyDescent="0.25">
      <c r="A769" s="21">
        <v>33921</v>
      </c>
      <c r="B769" s="17" t="s">
        <v>524</v>
      </c>
    </row>
    <row r="770" spans="1:2" ht="15.75" x14ac:dyDescent="0.25">
      <c r="A770" s="21">
        <v>339211</v>
      </c>
      <c r="B770" s="17" t="s">
        <v>524</v>
      </c>
    </row>
    <row r="771" spans="1:2" ht="15.75" x14ac:dyDescent="0.25">
      <c r="A771" s="21">
        <v>33922</v>
      </c>
      <c r="B771" s="17" t="s">
        <v>525</v>
      </c>
    </row>
    <row r="772" spans="1:2" ht="15.75" x14ac:dyDescent="0.25">
      <c r="A772" s="21">
        <v>339221</v>
      </c>
      <c r="B772" s="17" t="s">
        <v>525</v>
      </c>
    </row>
    <row r="773" spans="1:2" ht="15.75" x14ac:dyDescent="0.25">
      <c r="A773" s="21">
        <v>3393</v>
      </c>
      <c r="B773" s="17" t="s">
        <v>526</v>
      </c>
    </row>
    <row r="774" spans="1:2" ht="15.75" x14ac:dyDescent="0.25">
      <c r="A774" s="21">
        <v>33931</v>
      </c>
      <c r="B774" s="17" t="s">
        <v>527</v>
      </c>
    </row>
    <row r="775" spans="1:2" ht="15.75" x14ac:dyDescent="0.25">
      <c r="A775" s="21">
        <v>339311</v>
      </c>
      <c r="B775" s="17" t="s">
        <v>527</v>
      </c>
    </row>
    <row r="776" spans="1:2" ht="15.75" x14ac:dyDescent="0.25">
      <c r="A776" s="21">
        <v>33932</v>
      </c>
      <c r="B776" s="17" t="s">
        <v>528</v>
      </c>
    </row>
    <row r="777" spans="1:2" ht="15.75" x14ac:dyDescent="0.25">
      <c r="A777" s="21">
        <v>339321</v>
      </c>
      <c r="B777" s="17" t="s">
        <v>528</v>
      </c>
    </row>
    <row r="778" spans="1:2" ht="15.75" x14ac:dyDescent="0.25">
      <c r="A778" s="21">
        <v>34</v>
      </c>
      <c r="B778" s="17" t="s">
        <v>252</v>
      </c>
    </row>
    <row r="779" spans="1:2" ht="15.75" x14ac:dyDescent="0.25">
      <c r="A779" s="21">
        <v>341</v>
      </c>
      <c r="B779" s="17" t="s">
        <v>358</v>
      </c>
    </row>
    <row r="780" spans="1:2" ht="15.75" x14ac:dyDescent="0.25">
      <c r="A780" s="21">
        <v>3411</v>
      </c>
      <c r="B780" s="17" t="s">
        <v>529</v>
      </c>
    </row>
    <row r="781" spans="1:2" ht="15.75" x14ac:dyDescent="0.25">
      <c r="A781" s="21">
        <v>34111</v>
      </c>
      <c r="B781" s="17" t="s">
        <v>530</v>
      </c>
    </row>
    <row r="782" spans="1:2" ht="15.75" x14ac:dyDescent="0.25">
      <c r="A782" s="21">
        <v>34112</v>
      </c>
      <c r="B782" s="17" t="s">
        <v>531</v>
      </c>
    </row>
    <row r="783" spans="1:2" ht="15.75" x14ac:dyDescent="0.25">
      <c r="A783" s="21">
        <v>3412</v>
      </c>
      <c r="B783" s="17" t="s">
        <v>532</v>
      </c>
    </row>
    <row r="784" spans="1:2" ht="15.75" x14ac:dyDescent="0.25">
      <c r="A784" s="21">
        <v>34121</v>
      </c>
      <c r="B784" s="17" t="s">
        <v>533</v>
      </c>
    </row>
    <row r="785" spans="1:2" ht="15.75" x14ac:dyDescent="0.25">
      <c r="A785" s="21">
        <v>341211</v>
      </c>
      <c r="B785" s="17" t="s">
        <v>534</v>
      </c>
    </row>
    <row r="786" spans="1:2" ht="15.75" x14ac:dyDescent="0.25">
      <c r="A786" s="21">
        <v>34122</v>
      </c>
      <c r="B786" s="17" t="s">
        <v>535</v>
      </c>
    </row>
    <row r="787" spans="1:2" ht="15.75" x14ac:dyDescent="0.25">
      <c r="A787" s="21">
        <v>3419</v>
      </c>
      <c r="B787" s="17" t="s">
        <v>536</v>
      </c>
    </row>
    <row r="788" spans="1:2" ht="15.75" x14ac:dyDescent="0.25">
      <c r="A788" s="21">
        <v>34191</v>
      </c>
      <c r="B788" s="17" t="s">
        <v>537</v>
      </c>
    </row>
    <row r="789" spans="1:2" ht="15.75" x14ac:dyDescent="0.25">
      <c r="A789" s="21">
        <v>34192</v>
      </c>
      <c r="B789" s="17" t="s">
        <v>538</v>
      </c>
    </row>
    <row r="790" spans="1:2" ht="15.75" x14ac:dyDescent="0.25">
      <c r="A790" s="21">
        <v>342</v>
      </c>
      <c r="B790" s="17" t="s">
        <v>342</v>
      </c>
    </row>
    <row r="791" spans="1:2" ht="15.75" x14ac:dyDescent="0.25">
      <c r="A791" s="21">
        <v>3421</v>
      </c>
      <c r="B791" s="17" t="s">
        <v>539</v>
      </c>
    </row>
    <row r="792" spans="1:2" ht="15.75" x14ac:dyDescent="0.25">
      <c r="A792" s="21">
        <v>34211</v>
      </c>
      <c r="B792" s="17" t="s">
        <v>540</v>
      </c>
    </row>
    <row r="793" spans="1:2" ht="15.75" x14ac:dyDescent="0.25">
      <c r="A793" s="21">
        <v>342111</v>
      </c>
      <c r="B793" s="17" t="s">
        <v>540</v>
      </c>
    </row>
    <row r="794" spans="1:2" ht="15.75" x14ac:dyDescent="0.25">
      <c r="A794" s="21">
        <v>34212</v>
      </c>
      <c r="B794" s="17" t="s">
        <v>541</v>
      </c>
    </row>
    <row r="795" spans="1:2" ht="15.75" x14ac:dyDescent="0.25">
      <c r="A795" s="21">
        <v>3422</v>
      </c>
      <c r="B795" s="17" t="s">
        <v>542</v>
      </c>
    </row>
    <row r="796" spans="1:2" ht="15.75" x14ac:dyDescent="0.25">
      <c r="A796" s="21">
        <v>34221</v>
      </c>
      <c r="B796" s="17" t="s">
        <v>543</v>
      </c>
    </row>
    <row r="797" spans="1:2" ht="15.75" x14ac:dyDescent="0.25">
      <c r="A797" s="21">
        <v>34222</v>
      </c>
      <c r="B797" s="17" t="s">
        <v>544</v>
      </c>
    </row>
    <row r="798" spans="1:2" ht="15.75" x14ac:dyDescent="0.25">
      <c r="A798" s="21">
        <v>343</v>
      </c>
      <c r="B798" s="17" t="s">
        <v>343</v>
      </c>
    </row>
    <row r="799" spans="1:2" ht="15.75" x14ac:dyDescent="0.25">
      <c r="A799" s="21">
        <v>3431</v>
      </c>
      <c r="B799" s="17" t="s">
        <v>545</v>
      </c>
    </row>
    <row r="800" spans="1:2" ht="15.75" x14ac:dyDescent="0.25">
      <c r="A800" s="21">
        <v>34311</v>
      </c>
      <c r="B800" s="17" t="s">
        <v>546</v>
      </c>
    </row>
    <row r="801" spans="1:2" ht="15.75" x14ac:dyDescent="0.25">
      <c r="A801" s="21">
        <v>343111</v>
      </c>
      <c r="B801" s="17" t="s">
        <v>546</v>
      </c>
    </row>
    <row r="802" spans="1:2" ht="15.75" x14ac:dyDescent="0.25">
      <c r="A802" s="21">
        <v>34312</v>
      </c>
      <c r="B802" s="17" t="s">
        <v>547</v>
      </c>
    </row>
    <row r="803" spans="1:2" ht="15.75" x14ac:dyDescent="0.25">
      <c r="A803" s="21">
        <v>344</v>
      </c>
      <c r="B803" s="17" t="s">
        <v>344</v>
      </c>
    </row>
    <row r="804" spans="1:2" ht="15.75" x14ac:dyDescent="0.25">
      <c r="A804" s="21">
        <v>3441</v>
      </c>
      <c r="B804" s="17" t="s">
        <v>344</v>
      </c>
    </row>
    <row r="805" spans="1:2" ht="15.75" x14ac:dyDescent="0.25">
      <c r="A805" s="21">
        <v>34411</v>
      </c>
      <c r="B805" s="17" t="s">
        <v>344</v>
      </c>
    </row>
    <row r="806" spans="1:2" ht="15.75" x14ac:dyDescent="0.25">
      <c r="A806" s="21">
        <v>34412</v>
      </c>
      <c r="B806" s="17" t="s">
        <v>326</v>
      </c>
    </row>
    <row r="807" spans="1:2" ht="15.75" x14ac:dyDescent="0.25">
      <c r="A807" s="21">
        <v>34413</v>
      </c>
      <c r="B807" s="17" t="s">
        <v>329</v>
      </c>
    </row>
    <row r="808" spans="1:2" ht="15.75" x14ac:dyDescent="0.25">
      <c r="A808" s="21">
        <v>3442</v>
      </c>
      <c r="B808" s="17" t="s">
        <v>548</v>
      </c>
    </row>
    <row r="809" spans="1:2" ht="15.75" x14ac:dyDescent="0.25">
      <c r="A809" s="21">
        <v>34421</v>
      </c>
      <c r="B809" s="17" t="s">
        <v>548</v>
      </c>
    </row>
    <row r="810" spans="1:2" ht="15.75" x14ac:dyDescent="0.25">
      <c r="A810" s="21">
        <v>34422</v>
      </c>
      <c r="B810" s="17" t="s">
        <v>326</v>
      </c>
    </row>
    <row r="811" spans="1:2" ht="15.75" x14ac:dyDescent="0.25">
      <c r="A811" s="21">
        <v>34423</v>
      </c>
      <c r="B811" s="17" t="s">
        <v>329</v>
      </c>
    </row>
    <row r="812" spans="1:2" ht="15.75" x14ac:dyDescent="0.25">
      <c r="A812" s="21">
        <v>345</v>
      </c>
      <c r="B812" s="17" t="s">
        <v>345</v>
      </c>
    </row>
    <row r="813" spans="1:2" ht="15.75" x14ac:dyDescent="0.25">
      <c r="A813" s="21">
        <v>3451</v>
      </c>
      <c r="B813" s="17" t="s">
        <v>549</v>
      </c>
    </row>
    <row r="814" spans="1:2" ht="15.75" x14ac:dyDescent="0.25">
      <c r="A814" s="21">
        <v>34511</v>
      </c>
      <c r="B814" s="17" t="s">
        <v>550</v>
      </c>
    </row>
    <row r="815" spans="1:2" ht="15.75" x14ac:dyDescent="0.25">
      <c r="A815" s="21">
        <v>345111</v>
      </c>
      <c r="B815" s="17" t="s">
        <v>550</v>
      </c>
    </row>
    <row r="816" spans="1:2" ht="15.75" x14ac:dyDescent="0.25">
      <c r="A816" s="21">
        <v>34512</v>
      </c>
      <c r="B816" s="17" t="s">
        <v>551</v>
      </c>
    </row>
    <row r="817" spans="1:2" ht="15.75" x14ac:dyDescent="0.25">
      <c r="A817" s="21">
        <v>3452</v>
      </c>
      <c r="B817" s="17" t="s">
        <v>552</v>
      </c>
    </row>
    <row r="818" spans="1:2" ht="15.75" x14ac:dyDescent="0.25">
      <c r="A818" s="21">
        <v>34521</v>
      </c>
      <c r="B818" s="17" t="s">
        <v>553</v>
      </c>
    </row>
    <row r="819" spans="1:2" ht="15.75" x14ac:dyDescent="0.25">
      <c r="A819" s="21">
        <v>34522</v>
      </c>
      <c r="B819" s="17" t="s">
        <v>554</v>
      </c>
    </row>
    <row r="820" spans="1:2" ht="15.75" x14ac:dyDescent="0.25">
      <c r="A820" s="21">
        <v>347</v>
      </c>
      <c r="B820" s="17" t="s">
        <v>555</v>
      </c>
    </row>
    <row r="821" spans="1:2" ht="15.75" x14ac:dyDescent="0.25">
      <c r="A821" s="21">
        <v>3471</v>
      </c>
      <c r="B821" s="17" t="s">
        <v>555</v>
      </c>
    </row>
    <row r="822" spans="1:2" ht="15.75" x14ac:dyDescent="0.25">
      <c r="A822" s="21">
        <v>349</v>
      </c>
      <c r="B822" s="17" t="s">
        <v>346</v>
      </c>
    </row>
    <row r="823" spans="1:2" ht="15.75" x14ac:dyDescent="0.25">
      <c r="A823" s="21">
        <v>3491</v>
      </c>
      <c r="B823" s="17" t="s">
        <v>346</v>
      </c>
    </row>
    <row r="824" spans="1:2" ht="15.75" x14ac:dyDescent="0.25">
      <c r="A824" s="21">
        <v>34911</v>
      </c>
      <c r="B824" s="17" t="s">
        <v>556</v>
      </c>
    </row>
    <row r="825" spans="1:2" ht="15.75" x14ac:dyDescent="0.25">
      <c r="A825" s="21">
        <v>349111</v>
      </c>
      <c r="B825" s="17" t="s">
        <v>556</v>
      </c>
    </row>
    <row r="826" spans="1:2" ht="15.75" x14ac:dyDescent="0.25">
      <c r="A826" s="21">
        <v>34912</v>
      </c>
      <c r="B826" s="17" t="s">
        <v>557</v>
      </c>
    </row>
    <row r="827" spans="1:2" ht="15.75" x14ac:dyDescent="0.25">
      <c r="A827" s="21">
        <v>35</v>
      </c>
      <c r="B827" s="17" t="s">
        <v>253</v>
      </c>
    </row>
    <row r="828" spans="1:2" ht="15.75" x14ac:dyDescent="0.25">
      <c r="A828" s="21">
        <v>351</v>
      </c>
      <c r="B828" s="17" t="s">
        <v>347</v>
      </c>
    </row>
    <row r="829" spans="1:2" ht="15.75" x14ac:dyDescent="0.25">
      <c r="A829" s="21">
        <v>3511</v>
      </c>
      <c r="B829" s="17" t="s">
        <v>558</v>
      </c>
    </row>
    <row r="830" spans="1:2" ht="15.75" x14ac:dyDescent="0.25">
      <c r="A830" s="21">
        <v>35111</v>
      </c>
      <c r="B830" s="17" t="s">
        <v>559</v>
      </c>
    </row>
    <row r="831" spans="1:2" ht="15.75" x14ac:dyDescent="0.25">
      <c r="A831" s="21">
        <v>35112</v>
      </c>
      <c r="B831" s="17" t="s">
        <v>560</v>
      </c>
    </row>
    <row r="832" spans="1:2" ht="15.75" x14ac:dyDescent="0.25">
      <c r="A832" s="21">
        <v>35113</v>
      </c>
      <c r="B832" s="17" t="s">
        <v>561</v>
      </c>
    </row>
    <row r="833" spans="1:2" ht="15.75" x14ac:dyDescent="0.25">
      <c r="A833" s="21">
        <v>3512</v>
      </c>
      <c r="B833" s="17" t="s">
        <v>562</v>
      </c>
    </row>
    <row r="834" spans="1:2" ht="15.75" x14ac:dyDescent="0.25">
      <c r="A834" s="21">
        <v>35121</v>
      </c>
      <c r="B834" s="17" t="s">
        <v>563</v>
      </c>
    </row>
    <row r="835" spans="1:2" ht="15.75" x14ac:dyDescent="0.25">
      <c r="A835" s="21">
        <v>35122</v>
      </c>
      <c r="B835" s="17" t="s">
        <v>564</v>
      </c>
    </row>
    <row r="836" spans="1:2" ht="15.75" x14ac:dyDescent="0.25">
      <c r="A836" s="21">
        <v>35123</v>
      </c>
      <c r="B836" s="17" t="s">
        <v>565</v>
      </c>
    </row>
    <row r="837" spans="1:2" ht="15.75" x14ac:dyDescent="0.25">
      <c r="A837" s="21">
        <v>352</v>
      </c>
      <c r="B837" s="17" t="s">
        <v>349</v>
      </c>
    </row>
    <row r="838" spans="1:2" ht="15.75" x14ac:dyDescent="0.25">
      <c r="A838" s="21">
        <v>3521</v>
      </c>
      <c r="B838" s="17" t="s">
        <v>566</v>
      </c>
    </row>
    <row r="839" spans="1:2" ht="15.75" x14ac:dyDescent="0.25">
      <c r="A839" s="21">
        <v>35211</v>
      </c>
      <c r="B839" s="17" t="s">
        <v>567</v>
      </c>
    </row>
    <row r="840" spans="1:2" ht="15.75" x14ac:dyDescent="0.25">
      <c r="A840" s="21">
        <v>35212</v>
      </c>
      <c r="B840" s="17" t="s">
        <v>568</v>
      </c>
    </row>
    <row r="841" spans="1:2" ht="15.75" x14ac:dyDescent="0.25">
      <c r="A841" s="21">
        <v>35213</v>
      </c>
      <c r="B841" s="17" t="s">
        <v>569</v>
      </c>
    </row>
    <row r="842" spans="1:2" ht="15.75" x14ac:dyDescent="0.25">
      <c r="A842" s="21">
        <v>3522</v>
      </c>
      <c r="B842" s="17" t="s">
        <v>570</v>
      </c>
    </row>
    <row r="843" spans="1:2" ht="15.75" x14ac:dyDescent="0.25">
      <c r="A843" s="21">
        <v>35221</v>
      </c>
      <c r="B843" s="17" t="s">
        <v>571</v>
      </c>
    </row>
    <row r="844" spans="1:2" ht="15.75" x14ac:dyDescent="0.25">
      <c r="A844" s="21">
        <v>35222</v>
      </c>
      <c r="B844" s="17" t="s">
        <v>572</v>
      </c>
    </row>
    <row r="845" spans="1:2" ht="15.75" x14ac:dyDescent="0.25">
      <c r="A845" s="21">
        <v>35223</v>
      </c>
      <c r="B845" s="17" t="s">
        <v>573</v>
      </c>
    </row>
    <row r="846" spans="1:2" ht="15.75" x14ac:dyDescent="0.25">
      <c r="A846" s="21">
        <v>36</v>
      </c>
      <c r="B846" s="17" t="s">
        <v>574</v>
      </c>
    </row>
    <row r="847" spans="1:2" ht="15.75" x14ac:dyDescent="0.25">
      <c r="A847" s="21">
        <v>361</v>
      </c>
      <c r="B847" s="17" t="s">
        <v>575</v>
      </c>
    </row>
    <row r="848" spans="1:2" ht="15.75" x14ac:dyDescent="0.25">
      <c r="A848" s="21">
        <v>3611</v>
      </c>
      <c r="B848" s="17" t="s">
        <v>576</v>
      </c>
    </row>
    <row r="849" spans="1:2" ht="15.75" x14ac:dyDescent="0.25">
      <c r="A849" s="21">
        <v>36111</v>
      </c>
      <c r="B849" s="17" t="s">
        <v>577</v>
      </c>
    </row>
    <row r="850" spans="1:2" ht="15.75" x14ac:dyDescent="0.25">
      <c r="A850" s="21">
        <v>36112</v>
      </c>
      <c r="B850" s="17" t="s">
        <v>578</v>
      </c>
    </row>
    <row r="851" spans="1:2" ht="15.75" x14ac:dyDescent="0.25">
      <c r="A851" s="21">
        <v>3612</v>
      </c>
      <c r="B851" s="17" t="s">
        <v>579</v>
      </c>
    </row>
    <row r="852" spans="1:2" ht="15.75" x14ac:dyDescent="0.25">
      <c r="A852" s="21">
        <v>36121</v>
      </c>
      <c r="B852" s="17" t="s">
        <v>580</v>
      </c>
    </row>
    <row r="853" spans="1:2" ht="15.75" x14ac:dyDescent="0.25">
      <c r="A853" s="21">
        <v>36122</v>
      </c>
      <c r="B853" s="17" t="s">
        <v>581</v>
      </c>
    </row>
    <row r="854" spans="1:2" ht="15.75" x14ac:dyDescent="0.25">
      <c r="A854" s="21">
        <v>36123</v>
      </c>
      <c r="B854" s="17" t="s">
        <v>582</v>
      </c>
    </row>
    <row r="855" spans="1:2" ht="15.75" x14ac:dyDescent="0.25">
      <c r="A855" s="21">
        <v>3613</v>
      </c>
      <c r="B855" s="17" t="s">
        <v>583</v>
      </c>
    </row>
    <row r="856" spans="1:2" ht="15.75" x14ac:dyDescent="0.25">
      <c r="A856" s="21">
        <v>36131</v>
      </c>
      <c r="B856" s="17" t="s">
        <v>584</v>
      </c>
    </row>
    <row r="857" spans="1:2" ht="15.75" x14ac:dyDescent="0.25">
      <c r="A857" s="21">
        <v>36132</v>
      </c>
      <c r="B857" s="17" t="s">
        <v>585</v>
      </c>
    </row>
    <row r="858" spans="1:2" ht="15.75" x14ac:dyDescent="0.25">
      <c r="A858" s="21">
        <v>36133</v>
      </c>
      <c r="B858" s="17" t="s">
        <v>586</v>
      </c>
    </row>
    <row r="859" spans="1:2" ht="15.75" x14ac:dyDescent="0.25">
      <c r="A859" s="21">
        <v>362</v>
      </c>
      <c r="B859" s="17" t="s">
        <v>587</v>
      </c>
    </row>
    <row r="860" spans="1:2" ht="15.75" x14ac:dyDescent="0.25">
      <c r="A860" s="21">
        <v>3621</v>
      </c>
      <c r="B860" s="17" t="s">
        <v>576</v>
      </c>
    </row>
    <row r="861" spans="1:2" ht="15.75" x14ac:dyDescent="0.25">
      <c r="A861" s="21">
        <v>36211</v>
      </c>
      <c r="B861" s="17" t="s">
        <v>588</v>
      </c>
    </row>
    <row r="862" spans="1:2" ht="15.75" x14ac:dyDescent="0.25">
      <c r="A862" s="21">
        <v>36212</v>
      </c>
      <c r="B862" s="17" t="s">
        <v>589</v>
      </c>
    </row>
    <row r="863" spans="1:2" ht="15.75" x14ac:dyDescent="0.25">
      <c r="A863" s="21">
        <v>3622</v>
      </c>
      <c r="B863" s="17" t="s">
        <v>590</v>
      </c>
    </row>
    <row r="864" spans="1:2" ht="15.75" x14ac:dyDescent="0.25">
      <c r="A864" s="21">
        <v>36221</v>
      </c>
      <c r="B864" s="17" t="s">
        <v>591</v>
      </c>
    </row>
    <row r="865" spans="1:2" ht="15.75" x14ac:dyDescent="0.25">
      <c r="A865" s="21">
        <v>36222</v>
      </c>
      <c r="B865" s="17" t="s">
        <v>592</v>
      </c>
    </row>
    <row r="866" spans="1:2" ht="15.75" x14ac:dyDescent="0.25">
      <c r="A866" s="21">
        <v>36223</v>
      </c>
      <c r="B866" s="17" t="s">
        <v>593</v>
      </c>
    </row>
    <row r="867" spans="1:2" ht="15.75" x14ac:dyDescent="0.25">
      <c r="A867" s="21">
        <v>363</v>
      </c>
      <c r="B867" s="17" t="s">
        <v>594</v>
      </c>
    </row>
    <row r="868" spans="1:2" ht="15.75" x14ac:dyDescent="0.25">
      <c r="A868" s="21">
        <v>3631</v>
      </c>
      <c r="B868" s="17" t="s">
        <v>595</v>
      </c>
    </row>
    <row r="869" spans="1:2" ht="15.75" x14ac:dyDescent="0.25">
      <c r="A869" s="21">
        <v>36311</v>
      </c>
      <c r="B869" s="17" t="s">
        <v>596</v>
      </c>
    </row>
    <row r="870" spans="1:2" ht="15.75" x14ac:dyDescent="0.25">
      <c r="A870" s="21">
        <v>36312</v>
      </c>
      <c r="B870" s="17" t="s">
        <v>597</v>
      </c>
    </row>
    <row r="871" spans="1:2" ht="15.75" x14ac:dyDescent="0.25">
      <c r="A871" s="21">
        <v>3632</v>
      </c>
      <c r="B871" s="17" t="s">
        <v>598</v>
      </c>
    </row>
    <row r="872" spans="1:2" ht="15.75" x14ac:dyDescent="0.25">
      <c r="A872" s="21">
        <v>36321</v>
      </c>
      <c r="B872" s="17" t="s">
        <v>599</v>
      </c>
    </row>
    <row r="873" spans="1:2" ht="15.75" x14ac:dyDescent="0.25">
      <c r="A873" s="21">
        <v>36322</v>
      </c>
      <c r="B873" s="17" t="s">
        <v>600</v>
      </c>
    </row>
    <row r="874" spans="1:2" ht="15.75" x14ac:dyDescent="0.25">
      <c r="A874" s="21">
        <v>36323</v>
      </c>
      <c r="B874" s="17" t="s">
        <v>601</v>
      </c>
    </row>
    <row r="875" spans="1:2" ht="15.75" x14ac:dyDescent="0.25">
      <c r="A875" s="21">
        <v>3633</v>
      </c>
      <c r="B875" s="17" t="s">
        <v>602</v>
      </c>
    </row>
    <row r="876" spans="1:2" ht="15.75" x14ac:dyDescent="0.25">
      <c r="A876" s="21">
        <v>36331</v>
      </c>
      <c r="B876" s="17" t="s">
        <v>603</v>
      </c>
    </row>
    <row r="877" spans="1:2" ht="15.75" x14ac:dyDescent="0.25">
      <c r="A877" s="21">
        <v>36332</v>
      </c>
      <c r="B877" s="17" t="s">
        <v>603</v>
      </c>
    </row>
    <row r="878" spans="1:2" ht="15.75" x14ac:dyDescent="0.25">
      <c r="A878" s="21">
        <v>36333</v>
      </c>
      <c r="B878" s="17" t="s">
        <v>603</v>
      </c>
    </row>
    <row r="879" spans="1:2" ht="15.75" x14ac:dyDescent="0.25">
      <c r="A879" s="21">
        <v>3634</v>
      </c>
      <c r="B879" s="17" t="s">
        <v>604</v>
      </c>
    </row>
    <row r="880" spans="1:2" ht="15.75" x14ac:dyDescent="0.25">
      <c r="A880" s="21">
        <v>36341</v>
      </c>
      <c r="B880" s="17" t="s">
        <v>605</v>
      </c>
    </row>
    <row r="881" spans="1:2" ht="15.75" x14ac:dyDescent="0.25">
      <c r="A881" s="21">
        <v>36342</v>
      </c>
      <c r="B881" s="17" t="s">
        <v>606</v>
      </c>
    </row>
    <row r="882" spans="1:2" ht="15.75" x14ac:dyDescent="0.25">
      <c r="A882" s="21">
        <v>3635</v>
      </c>
      <c r="B882" s="17" t="s">
        <v>607</v>
      </c>
    </row>
    <row r="883" spans="1:2" ht="15.75" x14ac:dyDescent="0.25">
      <c r="A883" s="21">
        <v>36351</v>
      </c>
      <c r="B883" s="17" t="s">
        <v>608</v>
      </c>
    </row>
    <row r="884" spans="1:2" ht="15.75" x14ac:dyDescent="0.25">
      <c r="A884" s="21">
        <v>36352</v>
      </c>
      <c r="B884" s="17" t="s">
        <v>609</v>
      </c>
    </row>
    <row r="885" spans="1:2" ht="15.75" x14ac:dyDescent="0.25">
      <c r="A885" s="21">
        <v>3636</v>
      </c>
      <c r="B885" s="17" t="s">
        <v>610</v>
      </c>
    </row>
    <row r="886" spans="1:2" ht="15.75" x14ac:dyDescent="0.25">
      <c r="A886" s="21">
        <v>36361</v>
      </c>
      <c r="B886" s="17" t="s">
        <v>611</v>
      </c>
    </row>
    <row r="887" spans="1:2" ht="15.75" x14ac:dyDescent="0.25">
      <c r="A887" s="21">
        <v>36362</v>
      </c>
      <c r="B887" s="17" t="s">
        <v>612</v>
      </c>
    </row>
    <row r="888" spans="1:2" ht="15.75" x14ac:dyDescent="0.25">
      <c r="A888" s="21">
        <v>364</v>
      </c>
      <c r="B888" s="17" t="s">
        <v>613</v>
      </c>
    </row>
    <row r="889" spans="1:2" ht="15.75" x14ac:dyDescent="0.25">
      <c r="A889" s="21">
        <v>3640</v>
      </c>
      <c r="B889" s="17" t="s">
        <v>614</v>
      </c>
    </row>
    <row r="890" spans="1:2" ht="15.75" x14ac:dyDescent="0.25">
      <c r="A890" s="21">
        <v>36401</v>
      </c>
      <c r="B890" s="17" t="s">
        <v>615</v>
      </c>
    </row>
    <row r="891" spans="1:2" ht="15.75" x14ac:dyDescent="0.25">
      <c r="A891" s="21">
        <v>36402</v>
      </c>
      <c r="B891" s="17" t="s">
        <v>616</v>
      </c>
    </row>
    <row r="892" spans="1:2" ht="15.75" x14ac:dyDescent="0.25">
      <c r="A892" s="21">
        <v>36403</v>
      </c>
      <c r="B892" s="17" t="s">
        <v>617</v>
      </c>
    </row>
    <row r="893" spans="1:2" ht="15.75" x14ac:dyDescent="0.25">
      <c r="A893" s="21">
        <v>36404</v>
      </c>
      <c r="B893" s="17" t="s">
        <v>618</v>
      </c>
    </row>
    <row r="894" spans="1:2" ht="15.75" x14ac:dyDescent="0.25">
      <c r="A894" s="21">
        <v>36405</v>
      </c>
      <c r="B894" s="17" t="s">
        <v>619</v>
      </c>
    </row>
    <row r="895" spans="1:2" ht="15.75" x14ac:dyDescent="0.25">
      <c r="A895" s="21">
        <v>36406</v>
      </c>
      <c r="B895" s="17" t="s">
        <v>620</v>
      </c>
    </row>
    <row r="896" spans="1:2" ht="15.75" x14ac:dyDescent="0.25">
      <c r="A896" s="21">
        <v>36407</v>
      </c>
      <c r="B896" s="17" t="s">
        <v>621</v>
      </c>
    </row>
    <row r="897" spans="1:2" ht="15.75" x14ac:dyDescent="0.25">
      <c r="A897" s="21">
        <v>36408</v>
      </c>
      <c r="B897" s="17" t="s">
        <v>622</v>
      </c>
    </row>
    <row r="898" spans="1:2" ht="15.75" x14ac:dyDescent="0.25">
      <c r="A898" s="21">
        <v>3641</v>
      </c>
      <c r="B898" s="17" t="s">
        <v>595</v>
      </c>
    </row>
    <row r="899" spans="1:2" ht="15.75" x14ac:dyDescent="0.25">
      <c r="A899" s="21">
        <v>36411</v>
      </c>
      <c r="B899" s="17" t="s">
        <v>623</v>
      </c>
    </row>
    <row r="900" spans="1:2" ht="15.75" x14ac:dyDescent="0.25">
      <c r="A900" s="21">
        <v>36412</v>
      </c>
      <c r="B900" s="17" t="s">
        <v>624</v>
      </c>
    </row>
    <row r="901" spans="1:2" ht="15.75" x14ac:dyDescent="0.25">
      <c r="A901" s="21">
        <v>3642</v>
      </c>
      <c r="B901" s="17" t="s">
        <v>598</v>
      </c>
    </row>
    <row r="902" spans="1:2" ht="15.75" x14ac:dyDescent="0.25">
      <c r="A902" s="21">
        <v>36421</v>
      </c>
      <c r="B902" s="17" t="s">
        <v>599</v>
      </c>
    </row>
    <row r="903" spans="1:2" ht="15.75" x14ac:dyDescent="0.25">
      <c r="A903" s="21">
        <v>36422</v>
      </c>
      <c r="B903" s="17" t="s">
        <v>625</v>
      </c>
    </row>
    <row r="904" spans="1:2" ht="15.75" x14ac:dyDescent="0.25">
      <c r="A904" s="21">
        <v>36423</v>
      </c>
      <c r="B904" s="17" t="s">
        <v>626</v>
      </c>
    </row>
    <row r="905" spans="1:2" ht="15.75" x14ac:dyDescent="0.25">
      <c r="A905" s="21">
        <v>36424</v>
      </c>
      <c r="B905" s="17" t="s">
        <v>627</v>
      </c>
    </row>
    <row r="906" spans="1:2" ht="15.75" x14ac:dyDescent="0.25">
      <c r="A906" s="21">
        <v>36425</v>
      </c>
      <c r="B906" s="17" t="s">
        <v>628</v>
      </c>
    </row>
    <row r="907" spans="1:2" ht="15.75" x14ac:dyDescent="0.25">
      <c r="A907" s="21">
        <v>36426</v>
      </c>
      <c r="B907" s="17" t="s">
        <v>629</v>
      </c>
    </row>
    <row r="908" spans="1:2" ht="15.75" x14ac:dyDescent="0.25">
      <c r="A908" s="21">
        <v>36427</v>
      </c>
      <c r="B908" s="17" t="s">
        <v>630</v>
      </c>
    </row>
    <row r="909" spans="1:2" ht="15.75" x14ac:dyDescent="0.25">
      <c r="A909" s="21">
        <v>36428</v>
      </c>
      <c r="B909" s="17" t="s">
        <v>631</v>
      </c>
    </row>
    <row r="910" spans="1:2" ht="15.75" x14ac:dyDescent="0.25">
      <c r="A910" s="21">
        <v>36429</v>
      </c>
      <c r="B910" s="17" t="s">
        <v>632</v>
      </c>
    </row>
    <row r="911" spans="1:2" ht="15.75" x14ac:dyDescent="0.25">
      <c r="A911" s="21">
        <v>3643</v>
      </c>
      <c r="B911" s="17" t="s">
        <v>602</v>
      </c>
    </row>
    <row r="912" spans="1:2" ht="15.75" x14ac:dyDescent="0.25">
      <c r="A912" s="21">
        <v>36431</v>
      </c>
      <c r="B912" s="17" t="s">
        <v>633</v>
      </c>
    </row>
    <row r="913" spans="1:2" ht="15.75" x14ac:dyDescent="0.25">
      <c r="A913" s="21">
        <v>36432</v>
      </c>
      <c r="B913" s="17" t="s">
        <v>633</v>
      </c>
    </row>
    <row r="914" spans="1:2" ht="15.75" x14ac:dyDescent="0.25">
      <c r="A914" s="21">
        <v>36433</v>
      </c>
      <c r="B914" s="17" t="s">
        <v>633</v>
      </c>
    </row>
    <row r="915" spans="1:2" ht="15.75" x14ac:dyDescent="0.25">
      <c r="A915" s="21">
        <v>3644</v>
      </c>
      <c r="B915" s="17" t="s">
        <v>604</v>
      </c>
    </row>
    <row r="916" spans="1:2" ht="15.75" x14ac:dyDescent="0.25">
      <c r="A916" s="21">
        <v>36441</v>
      </c>
      <c r="B916" s="17" t="s">
        <v>605</v>
      </c>
    </row>
    <row r="917" spans="1:2" ht="15.75" x14ac:dyDescent="0.25">
      <c r="A917" s="21">
        <v>36442</v>
      </c>
      <c r="B917" s="17" t="s">
        <v>606</v>
      </c>
    </row>
    <row r="918" spans="1:2" ht="15.75" x14ac:dyDescent="0.25">
      <c r="A918" s="21">
        <v>3645</v>
      </c>
      <c r="B918" s="17" t="s">
        <v>607</v>
      </c>
    </row>
    <row r="919" spans="1:2" ht="15.75" x14ac:dyDescent="0.25">
      <c r="A919" s="21">
        <v>36451</v>
      </c>
      <c r="B919" s="17" t="s">
        <v>608</v>
      </c>
    </row>
    <row r="920" spans="1:2" ht="15.75" x14ac:dyDescent="0.25">
      <c r="A920" s="21">
        <v>36452</v>
      </c>
      <c r="B920" s="17" t="s">
        <v>609</v>
      </c>
    </row>
    <row r="921" spans="1:2" ht="15.75" x14ac:dyDescent="0.25">
      <c r="A921" s="21">
        <v>3646</v>
      </c>
      <c r="B921" s="17" t="s">
        <v>610</v>
      </c>
    </row>
    <row r="922" spans="1:2" ht="15.75" x14ac:dyDescent="0.25">
      <c r="A922" s="21">
        <v>36461</v>
      </c>
      <c r="B922" s="17" t="s">
        <v>611</v>
      </c>
    </row>
    <row r="923" spans="1:2" ht="15.75" x14ac:dyDescent="0.25">
      <c r="A923" s="21">
        <v>36462</v>
      </c>
      <c r="B923" s="17" t="s">
        <v>634</v>
      </c>
    </row>
    <row r="924" spans="1:2" ht="15.75" x14ac:dyDescent="0.25">
      <c r="A924" s="21">
        <v>3647</v>
      </c>
      <c r="B924" s="17" t="s">
        <v>635</v>
      </c>
    </row>
    <row r="925" spans="1:2" ht="15.75" x14ac:dyDescent="0.25">
      <c r="A925" s="21">
        <v>36471</v>
      </c>
      <c r="B925" s="17" t="s">
        <v>636</v>
      </c>
    </row>
    <row r="926" spans="1:2" ht="15.75" x14ac:dyDescent="0.25">
      <c r="A926" s="21">
        <v>36472</v>
      </c>
      <c r="B926" s="17" t="s">
        <v>637</v>
      </c>
    </row>
    <row r="927" spans="1:2" ht="15.75" x14ac:dyDescent="0.25">
      <c r="A927" s="21">
        <v>36473</v>
      </c>
      <c r="B927" s="17" t="s">
        <v>638</v>
      </c>
    </row>
    <row r="928" spans="1:2" ht="15.75" x14ac:dyDescent="0.25">
      <c r="A928" s="21">
        <v>36474</v>
      </c>
      <c r="B928" s="17" t="s">
        <v>639</v>
      </c>
    </row>
    <row r="929" spans="1:2" ht="15.75" x14ac:dyDescent="0.25">
      <c r="A929" s="21">
        <v>3649</v>
      </c>
      <c r="B929" s="17" t="s">
        <v>640</v>
      </c>
    </row>
    <row r="930" spans="1:2" ht="15.75" x14ac:dyDescent="0.25">
      <c r="A930" s="21">
        <v>36491</v>
      </c>
      <c r="B930" s="17" t="s">
        <v>641</v>
      </c>
    </row>
    <row r="931" spans="1:2" ht="15.75" x14ac:dyDescent="0.25">
      <c r="A931" s="21">
        <v>36492</v>
      </c>
      <c r="B931" s="17" t="s">
        <v>642</v>
      </c>
    </row>
    <row r="932" spans="1:2" ht="15.75" x14ac:dyDescent="0.25">
      <c r="A932" s="21">
        <v>365</v>
      </c>
      <c r="B932" s="17" t="s">
        <v>643</v>
      </c>
    </row>
    <row r="933" spans="1:2" ht="15.75" x14ac:dyDescent="0.25">
      <c r="A933" s="21">
        <v>3651</v>
      </c>
      <c r="B933" s="17" t="s">
        <v>644</v>
      </c>
    </row>
    <row r="934" spans="1:2" ht="15.75" x14ac:dyDescent="0.25">
      <c r="A934" s="21">
        <v>36511</v>
      </c>
      <c r="B934" s="17" t="s">
        <v>623</v>
      </c>
    </row>
    <row r="935" spans="1:2" ht="15.75" x14ac:dyDescent="0.25">
      <c r="A935" s="21">
        <v>36512</v>
      </c>
      <c r="B935" s="17" t="s">
        <v>645</v>
      </c>
    </row>
    <row r="936" spans="1:2" ht="15.75" x14ac:dyDescent="0.25">
      <c r="A936" s="21">
        <v>3652</v>
      </c>
      <c r="B936" s="17" t="s">
        <v>646</v>
      </c>
    </row>
    <row r="937" spans="1:2" ht="15.75" x14ac:dyDescent="0.25">
      <c r="A937" s="21">
        <v>36521</v>
      </c>
      <c r="B937" s="17" t="s">
        <v>647</v>
      </c>
    </row>
    <row r="938" spans="1:2" ht="15.75" x14ac:dyDescent="0.25">
      <c r="A938" s="21">
        <v>36522</v>
      </c>
      <c r="B938" s="17" t="s">
        <v>648</v>
      </c>
    </row>
    <row r="939" spans="1:2" ht="15.75" x14ac:dyDescent="0.25">
      <c r="A939" s="21">
        <v>3653</v>
      </c>
      <c r="B939" s="17" t="s">
        <v>649</v>
      </c>
    </row>
    <row r="940" spans="1:2" ht="15.75" x14ac:dyDescent="0.25">
      <c r="A940" s="21">
        <v>36531</v>
      </c>
      <c r="B940" s="17" t="s">
        <v>650</v>
      </c>
    </row>
    <row r="941" spans="1:2" ht="15.75" x14ac:dyDescent="0.25">
      <c r="A941" s="21">
        <v>36532</v>
      </c>
      <c r="B941" s="17" t="s">
        <v>651</v>
      </c>
    </row>
    <row r="942" spans="1:2" ht="15.75" x14ac:dyDescent="0.25">
      <c r="A942" s="21">
        <v>3654</v>
      </c>
      <c r="B942" s="17" t="s">
        <v>652</v>
      </c>
    </row>
    <row r="943" spans="1:2" ht="15.75" x14ac:dyDescent="0.25">
      <c r="A943" s="21">
        <v>36541</v>
      </c>
      <c r="B943" s="17" t="s">
        <v>653</v>
      </c>
    </row>
    <row r="944" spans="1:2" ht="15.75" x14ac:dyDescent="0.25">
      <c r="A944" s="21">
        <v>36542</v>
      </c>
      <c r="B944" s="17" t="s">
        <v>653</v>
      </c>
    </row>
    <row r="945" spans="1:2" ht="15.75" x14ac:dyDescent="0.25">
      <c r="A945" s="21">
        <v>36543</v>
      </c>
      <c r="B945" s="17" t="s">
        <v>653</v>
      </c>
    </row>
    <row r="946" spans="1:2" ht="15.75" x14ac:dyDescent="0.25">
      <c r="A946" s="21">
        <v>3655</v>
      </c>
      <c r="B946" s="17" t="s">
        <v>654</v>
      </c>
    </row>
    <row r="947" spans="1:2" ht="15.75" x14ac:dyDescent="0.25">
      <c r="A947" s="21">
        <v>36551</v>
      </c>
      <c r="B947" s="17" t="s">
        <v>655</v>
      </c>
    </row>
    <row r="948" spans="1:2" ht="15.75" x14ac:dyDescent="0.25">
      <c r="A948" s="21">
        <v>36552</v>
      </c>
      <c r="B948" s="17" t="s">
        <v>656</v>
      </c>
    </row>
    <row r="949" spans="1:2" ht="15.75" x14ac:dyDescent="0.25">
      <c r="A949" s="21">
        <v>3657</v>
      </c>
      <c r="B949" s="17" t="s">
        <v>657</v>
      </c>
    </row>
    <row r="950" spans="1:2" ht="15.75" x14ac:dyDescent="0.25">
      <c r="A950" s="21">
        <v>3659</v>
      </c>
      <c r="B950" s="17" t="s">
        <v>658</v>
      </c>
    </row>
    <row r="951" spans="1:2" ht="15.75" x14ac:dyDescent="0.25">
      <c r="A951" s="21">
        <v>36591</v>
      </c>
      <c r="B951" s="17" t="s">
        <v>659</v>
      </c>
    </row>
    <row r="952" spans="1:2" ht="15.75" x14ac:dyDescent="0.25">
      <c r="A952" s="21">
        <v>36592</v>
      </c>
      <c r="B952" s="17" t="s">
        <v>660</v>
      </c>
    </row>
    <row r="953" spans="1:2" ht="15.75" x14ac:dyDescent="0.25">
      <c r="A953" s="21">
        <v>366</v>
      </c>
      <c r="B953" s="17" t="s">
        <v>661</v>
      </c>
    </row>
    <row r="954" spans="1:2" ht="15.75" x14ac:dyDescent="0.25">
      <c r="A954" s="21">
        <v>3661</v>
      </c>
      <c r="B954" s="17" t="s">
        <v>662</v>
      </c>
    </row>
    <row r="955" spans="1:2" ht="15.75" x14ac:dyDescent="0.25">
      <c r="A955" s="21">
        <v>36611</v>
      </c>
      <c r="B955" s="17" t="s">
        <v>663</v>
      </c>
    </row>
    <row r="956" spans="1:2" ht="15.75" x14ac:dyDescent="0.25">
      <c r="A956" s="21">
        <v>36613</v>
      </c>
      <c r="B956" s="17" t="s">
        <v>664</v>
      </c>
    </row>
    <row r="957" spans="1:2" ht="15.75" x14ac:dyDescent="0.25">
      <c r="A957" s="21">
        <v>3662</v>
      </c>
      <c r="B957" s="17" t="s">
        <v>665</v>
      </c>
    </row>
    <row r="958" spans="1:2" ht="15.75" x14ac:dyDescent="0.25">
      <c r="A958" s="21">
        <v>36621</v>
      </c>
      <c r="B958" s="17" t="s">
        <v>666</v>
      </c>
    </row>
    <row r="959" spans="1:2" ht="15.75" x14ac:dyDescent="0.25">
      <c r="A959" s="21">
        <v>36622</v>
      </c>
      <c r="B959" s="17" t="s">
        <v>667</v>
      </c>
    </row>
    <row r="960" spans="1:2" ht="15.75" x14ac:dyDescent="0.25">
      <c r="A960" s="21">
        <v>367</v>
      </c>
      <c r="B960" s="17" t="s">
        <v>668</v>
      </c>
    </row>
    <row r="961" spans="1:2" ht="15.75" x14ac:dyDescent="0.25">
      <c r="A961" s="21">
        <v>3671</v>
      </c>
      <c r="B961" s="17" t="s">
        <v>669</v>
      </c>
    </row>
    <row r="962" spans="1:2" ht="15.75" x14ac:dyDescent="0.25">
      <c r="A962" s="21">
        <v>36711</v>
      </c>
      <c r="B962" s="17" t="s">
        <v>670</v>
      </c>
    </row>
    <row r="963" spans="1:2" ht="15.75" x14ac:dyDescent="0.25">
      <c r="A963" s="21">
        <v>3672</v>
      </c>
      <c r="B963" s="17" t="s">
        <v>671</v>
      </c>
    </row>
    <row r="964" spans="1:2" ht="15.75" x14ac:dyDescent="0.25">
      <c r="A964" s="21">
        <v>36721</v>
      </c>
      <c r="B964" s="17" t="s">
        <v>672</v>
      </c>
    </row>
    <row r="965" spans="1:2" ht="15.75" x14ac:dyDescent="0.25">
      <c r="A965" s="21">
        <v>3673</v>
      </c>
      <c r="B965" s="17" t="s">
        <v>673</v>
      </c>
    </row>
    <row r="966" spans="1:2" ht="15.75" x14ac:dyDescent="0.25">
      <c r="A966" s="21">
        <v>36731</v>
      </c>
      <c r="B966" s="17" t="s">
        <v>674</v>
      </c>
    </row>
    <row r="967" spans="1:2" ht="15.75" x14ac:dyDescent="0.25">
      <c r="A967" s="21">
        <v>37</v>
      </c>
      <c r="B967" s="17" t="s">
        <v>675</v>
      </c>
    </row>
    <row r="968" spans="1:2" ht="15.75" x14ac:dyDescent="0.25">
      <c r="A968" s="21">
        <v>371</v>
      </c>
      <c r="B968" s="17" t="s">
        <v>676</v>
      </c>
    </row>
    <row r="969" spans="1:2" ht="15.75" x14ac:dyDescent="0.25">
      <c r="A969" s="21">
        <v>3711</v>
      </c>
      <c r="B969" s="17" t="s">
        <v>677</v>
      </c>
    </row>
    <row r="970" spans="1:2" ht="15.75" x14ac:dyDescent="0.25">
      <c r="A970" s="21">
        <v>371101</v>
      </c>
      <c r="B970" s="17" t="s">
        <v>677</v>
      </c>
    </row>
    <row r="971" spans="1:2" ht="15.75" x14ac:dyDescent="0.25">
      <c r="A971" s="21">
        <v>3712</v>
      </c>
      <c r="B971" s="17" t="s">
        <v>678</v>
      </c>
    </row>
    <row r="972" spans="1:2" ht="15.75" x14ac:dyDescent="0.25">
      <c r="A972" s="21">
        <v>371201</v>
      </c>
      <c r="B972" s="17" t="s">
        <v>678</v>
      </c>
    </row>
    <row r="973" spans="1:2" ht="15.75" x14ac:dyDescent="0.25">
      <c r="A973" s="21">
        <v>372</v>
      </c>
      <c r="B973" s="17" t="s">
        <v>679</v>
      </c>
    </row>
    <row r="974" spans="1:2" ht="15.75" x14ac:dyDescent="0.25">
      <c r="A974" s="21">
        <v>3721</v>
      </c>
      <c r="B974" s="17" t="s">
        <v>680</v>
      </c>
    </row>
    <row r="975" spans="1:2" ht="15.75" x14ac:dyDescent="0.25">
      <c r="A975" s="21">
        <v>3722</v>
      </c>
      <c r="B975" s="17" t="s">
        <v>681</v>
      </c>
    </row>
    <row r="976" spans="1:2" ht="15.75" x14ac:dyDescent="0.25">
      <c r="A976" s="21">
        <v>373</v>
      </c>
      <c r="B976" s="17" t="s">
        <v>682</v>
      </c>
    </row>
    <row r="977" spans="1:2" ht="15.75" x14ac:dyDescent="0.25">
      <c r="A977" s="21">
        <v>3731</v>
      </c>
      <c r="B977" s="17" t="s">
        <v>683</v>
      </c>
    </row>
    <row r="978" spans="1:2" ht="15.75" x14ac:dyDescent="0.25">
      <c r="A978" s="21">
        <v>3732</v>
      </c>
      <c r="B978" s="17" t="s">
        <v>684</v>
      </c>
    </row>
    <row r="979" spans="1:2" ht="15.75" x14ac:dyDescent="0.25">
      <c r="A979" s="21">
        <v>38</v>
      </c>
      <c r="B979" s="17" t="s">
        <v>685</v>
      </c>
    </row>
    <row r="980" spans="1:2" ht="15.75" x14ac:dyDescent="0.25">
      <c r="A980" s="21">
        <v>381</v>
      </c>
      <c r="B980" s="17" t="s">
        <v>686</v>
      </c>
    </row>
    <row r="981" spans="1:2" ht="15.75" x14ac:dyDescent="0.25">
      <c r="A981" s="21">
        <v>3811</v>
      </c>
      <c r="B981" s="17" t="s">
        <v>687</v>
      </c>
    </row>
    <row r="982" spans="1:2" ht="15.75" x14ac:dyDescent="0.25">
      <c r="A982" s="21">
        <v>3812</v>
      </c>
      <c r="B982" s="17" t="s">
        <v>688</v>
      </c>
    </row>
    <row r="983" spans="1:2" ht="15.75" x14ac:dyDescent="0.25">
      <c r="A983" s="21">
        <v>3813</v>
      </c>
      <c r="B983" s="17" t="s">
        <v>689</v>
      </c>
    </row>
    <row r="984" spans="1:2" ht="15.75" x14ac:dyDescent="0.25">
      <c r="A984" s="21">
        <v>382</v>
      </c>
      <c r="B984" s="17" t="s">
        <v>690</v>
      </c>
    </row>
    <row r="985" spans="1:2" ht="15.75" x14ac:dyDescent="0.25">
      <c r="A985" s="21">
        <v>3821</v>
      </c>
      <c r="B985" s="17" t="s">
        <v>691</v>
      </c>
    </row>
    <row r="986" spans="1:2" ht="15.75" x14ac:dyDescent="0.25">
      <c r="A986" s="21">
        <v>3822</v>
      </c>
      <c r="B986" s="17" t="s">
        <v>692</v>
      </c>
    </row>
    <row r="987" spans="1:2" ht="15.75" x14ac:dyDescent="0.25">
      <c r="A987" s="21">
        <v>3823</v>
      </c>
      <c r="B987" s="17" t="s">
        <v>693</v>
      </c>
    </row>
    <row r="988" spans="1:2" ht="15.75" x14ac:dyDescent="0.25">
      <c r="A988" s="21">
        <v>3829</v>
      </c>
      <c r="B988" s="17" t="s">
        <v>689</v>
      </c>
    </row>
    <row r="989" spans="1:2" ht="15.75" x14ac:dyDescent="0.25">
      <c r="A989" s="21">
        <v>39</v>
      </c>
      <c r="B989" s="17" t="s">
        <v>694</v>
      </c>
    </row>
    <row r="990" spans="1:2" ht="15.75" x14ac:dyDescent="0.25">
      <c r="A990" s="21">
        <v>391</v>
      </c>
      <c r="B990" s="17" t="s">
        <v>695</v>
      </c>
    </row>
    <row r="991" spans="1:2" ht="15.75" x14ac:dyDescent="0.25">
      <c r="A991" s="21">
        <v>3911</v>
      </c>
      <c r="B991" s="17" t="s">
        <v>696</v>
      </c>
    </row>
    <row r="992" spans="1:2" ht="15.75" x14ac:dyDescent="0.25">
      <c r="A992" s="21">
        <v>39111</v>
      </c>
      <c r="B992" s="17" t="s">
        <v>697</v>
      </c>
    </row>
    <row r="993" spans="1:2" ht="15.75" x14ac:dyDescent="0.25">
      <c r="A993" s="21">
        <v>391111</v>
      </c>
      <c r="B993" s="17" t="s">
        <v>697</v>
      </c>
    </row>
    <row r="994" spans="1:2" ht="15.75" x14ac:dyDescent="0.25">
      <c r="A994" s="21">
        <v>39112</v>
      </c>
      <c r="B994" s="17" t="s">
        <v>698</v>
      </c>
    </row>
    <row r="995" spans="1:2" ht="15.75" x14ac:dyDescent="0.25">
      <c r="A995" s="21">
        <v>391121</v>
      </c>
      <c r="B995" s="17" t="s">
        <v>698</v>
      </c>
    </row>
    <row r="996" spans="1:2" ht="15.75" x14ac:dyDescent="0.25">
      <c r="A996" s="21">
        <v>39113</v>
      </c>
      <c r="B996" s="17" t="s">
        <v>699</v>
      </c>
    </row>
    <row r="997" spans="1:2" ht="15.75" x14ac:dyDescent="0.25">
      <c r="A997" s="21">
        <v>391131</v>
      </c>
      <c r="B997" s="17" t="s">
        <v>699</v>
      </c>
    </row>
    <row r="998" spans="1:2" ht="15.75" x14ac:dyDescent="0.25">
      <c r="A998" s="21">
        <v>392</v>
      </c>
      <c r="B998" s="17" t="s">
        <v>700</v>
      </c>
    </row>
    <row r="999" spans="1:2" ht="15.75" x14ac:dyDescent="0.25">
      <c r="A999" s="21">
        <v>3921</v>
      </c>
      <c r="B999" s="17" t="s">
        <v>701</v>
      </c>
    </row>
    <row r="1000" spans="1:2" ht="15.75" x14ac:dyDescent="0.25">
      <c r="A1000" s="21">
        <v>39211</v>
      </c>
      <c r="B1000" s="17" t="s">
        <v>697</v>
      </c>
    </row>
    <row r="1001" spans="1:2" ht="15.75" x14ac:dyDescent="0.25">
      <c r="A1001" s="21">
        <v>39212</v>
      </c>
      <c r="B1001" s="17" t="s">
        <v>698</v>
      </c>
    </row>
    <row r="1002" spans="1:2" ht="15.75" x14ac:dyDescent="0.25">
      <c r="A1002" s="21">
        <v>39213</v>
      </c>
      <c r="B1002" s="17" t="s">
        <v>699</v>
      </c>
    </row>
    <row r="1003" spans="1:2" ht="15.75" x14ac:dyDescent="0.25">
      <c r="A1003" s="21">
        <v>393</v>
      </c>
      <c r="B1003" s="17" t="s">
        <v>702</v>
      </c>
    </row>
    <row r="1004" spans="1:2" ht="15.75" x14ac:dyDescent="0.25">
      <c r="A1004" s="21">
        <v>3932</v>
      </c>
      <c r="B1004" s="17" t="s">
        <v>703</v>
      </c>
    </row>
    <row r="1005" spans="1:2" ht="15.75" x14ac:dyDescent="0.25">
      <c r="A1005" s="21">
        <v>39321</v>
      </c>
      <c r="B1005" s="17" t="s">
        <v>325</v>
      </c>
    </row>
    <row r="1006" spans="1:2" ht="15.75" x14ac:dyDescent="0.25">
      <c r="A1006" s="21">
        <v>39322</v>
      </c>
      <c r="B1006" s="17" t="s">
        <v>326</v>
      </c>
    </row>
    <row r="1007" spans="1:2" ht="15.75" x14ac:dyDescent="0.25">
      <c r="A1007" s="21">
        <v>39323</v>
      </c>
      <c r="B1007" s="17" t="s">
        <v>704</v>
      </c>
    </row>
    <row r="1008" spans="1:2" ht="15.75" x14ac:dyDescent="0.25">
      <c r="A1008" s="21">
        <v>3933</v>
      </c>
      <c r="B1008" s="17" t="s">
        <v>705</v>
      </c>
    </row>
    <row r="1009" spans="1:2" ht="15.75" x14ac:dyDescent="0.25">
      <c r="A1009" s="21">
        <v>39331</v>
      </c>
      <c r="B1009" s="17" t="s">
        <v>706</v>
      </c>
    </row>
    <row r="1010" spans="1:2" ht="15.75" x14ac:dyDescent="0.25">
      <c r="A1010" s="21">
        <v>39332</v>
      </c>
      <c r="B1010" s="17" t="s">
        <v>706</v>
      </c>
    </row>
    <row r="1011" spans="1:2" ht="15.75" x14ac:dyDescent="0.25">
      <c r="A1011" s="21">
        <v>39333</v>
      </c>
      <c r="B1011" s="17" t="s">
        <v>706</v>
      </c>
    </row>
    <row r="1012" spans="1:2" ht="15.75" x14ac:dyDescent="0.25">
      <c r="A1012" s="21">
        <v>3934</v>
      </c>
      <c r="B1012" s="17" t="s">
        <v>707</v>
      </c>
    </row>
    <row r="1013" spans="1:2" ht="15.75" x14ac:dyDescent="0.25">
      <c r="A1013" s="21">
        <v>39341</v>
      </c>
      <c r="B1013" s="17" t="s">
        <v>708</v>
      </c>
    </row>
    <row r="1014" spans="1:2" ht="15.75" x14ac:dyDescent="0.25">
      <c r="A1014" s="21">
        <v>39342</v>
      </c>
      <c r="B1014" s="17" t="s">
        <v>709</v>
      </c>
    </row>
    <row r="1015" spans="1:2" ht="15.75" x14ac:dyDescent="0.25">
      <c r="A1015" s="21">
        <v>3935</v>
      </c>
      <c r="B1015" s="17" t="s">
        <v>710</v>
      </c>
    </row>
    <row r="1016" spans="1:2" ht="15.75" x14ac:dyDescent="0.25">
      <c r="A1016" s="21">
        <v>39351</v>
      </c>
      <c r="B1016" s="17" t="s">
        <v>711</v>
      </c>
    </row>
    <row r="1017" spans="1:2" ht="15.75" x14ac:dyDescent="0.25">
      <c r="A1017" s="21">
        <v>39352</v>
      </c>
      <c r="B1017" s="17" t="s">
        <v>712</v>
      </c>
    </row>
    <row r="1018" spans="1:2" ht="15.75" x14ac:dyDescent="0.25">
      <c r="A1018" s="21">
        <v>3936</v>
      </c>
      <c r="B1018" s="17" t="s">
        <v>713</v>
      </c>
    </row>
    <row r="1019" spans="1:2" ht="15.75" x14ac:dyDescent="0.25">
      <c r="A1019" s="21">
        <v>39361</v>
      </c>
      <c r="B1019" s="17" t="s">
        <v>714</v>
      </c>
    </row>
    <row r="1020" spans="1:2" ht="15.75" x14ac:dyDescent="0.25">
      <c r="A1020" s="21">
        <v>39362</v>
      </c>
      <c r="B1020" s="17" t="s">
        <v>715</v>
      </c>
    </row>
    <row r="1021" spans="1:2" ht="15.75" x14ac:dyDescent="0.25">
      <c r="A1021" s="21">
        <v>394</v>
      </c>
      <c r="B1021" s="17" t="s">
        <v>716</v>
      </c>
    </row>
    <row r="1022" spans="1:2" ht="15.75" x14ac:dyDescent="0.25">
      <c r="A1022" s="21">
        <v>3941</v>
      </c>
      <c r="B1022" s="17" t="s">
        <v>717</v>
      </c>
    </row>
    <row r="1023" spans="1:2" ht="15.75" x14ac:dyDescent="0.25">
      <c r="A1023" s="21">
        <v>39410</v>
      </c>
      <c r="B1023" s="17" t="s">
        <v>718</v>
      </c>
    </row>
    <row r="1024" spans="1:2" ht="15.75" x14ac:dyDescent="0.25">
      <c r="A1024" s="21">
        <v>39411</v>
      </c>
      <c r="B1024" s="17" t="s">
        <v>719</v>
      </c>
    </row>
    <row r="1025" spans="1:2" ht="15.75" x14ac:dyDescent="0.25">
      <c r="A1025" s="21">
        <v>39412</v>
      </c>
      <c r="B1025" s="17" t="s">
        <v>720</v>
      </c>
    </row>
    <row r="1026" spans="1:2" ht="15.75" x14ac:dyDescent="0.25">
      <c r="A1026" s="21">
        <v>39413</v>
      </c>
      <c r="B1026" s="17" t="s">
        <v>721</v>
      </c>
    </row>
    <row r="1027" spans="1:2" ht="15.75" x14ac:dyDescent="0.25">
      <c r="A1027" s="21">
        <v>39414</v>
      </c>
      <c r="B1027" s="17" t="s">
        <v>722</v>
      </c>
    </row>
    <row r="1028" spans="1:2" ht="15.75" x14ac:dyDescent="0.25">
      <c r="A1028" s="21">
        <v>39415</v>
      </c>
      <c r="B1028" s="17" t="s">
        <v>723</v>
      </c>
    </row>
    <row r="1029" spans="1:2" ht="15.75" x14ac:dyDescent="0.25">
      <c r="A1029" s="21">
        <v>395</v>
      </c>
      <c r="B1029" s="17" t="s">
        <v>724</v>
      </c>
    </row>
    <row r="1030" spans="1:2" ht="15.75" x14ac:dyDescent="0.25">
      <c r="A1030" s="21">
        <v>3952</v>
      </c>
      <c r="B1030" s="17" t="s">
        <v>725</v>
      </c>
    </row>
    <row r="1031" spans="1:2" ht="15.75" x14ac:dyDescent="0.25">
      <c r="A1031" s="21">
        <v>39520</v>
      </c>
      <c r="B1031" s="17" t="s">
        <v>726</v>
      </c>
    </row>
    <row r="1032" spans="1:2" ht="15.75" x14ac:dyDescent="0.25">
      <c r="A1032" s="21">
        <v>395201</v>
      </c>
      <c r="B1032" s="17" t="s">
        <v>726</v>
      </c>
    </row>
    <row r="1033" spans="1:2" ht="15.75" x14ac:dyDescent="0.25">
      <c r="A1033" s="21">
        <v>39521</v>
      </c>
      <c r="B1033" s="17" t="s">
        <v>727</v>
      </c>
    </row>
    <row r="1034" spans="1:2" ht="15.75" x14ac:dyDescent="0.25">
      <c r="A1034" s="21">
        <v>395211</v>
      </c>
      <c r="B1034" s="17" t="s">
        <v>727</v>
      </c>
    </row>
    <row r="1035" spans="1:2" ht="15.75" x14ac:dyDescent="0.25">
      <c r="A1035" s="21">
        <v>39522</v>
      </c>
      <c r="B1035" s="17" t="s">
        <v>728</v>
      </c>
    </row>
    <row r="1036" spans="1:2" ht="15.75" x14ac:dyDescent="0.25">
      <c r="A1036" s="21">
        <v>395221</v>
      </c>
      <c r="B1036" s="17" t="s">
        <v>728</v>
      </c>
    </row>
    <row r="1037" spans="1:2" ht="15.75" x14ac:dyDescent="0.25">
      <c r="A1037" s="21">
        <v>39523</v>
      </c>
      <c r="B1037" s="17" t="s">
        <v>729</v>
      </c>
    </row>
    <row r="1038" spans="1:2" ht="15.75" x14ac:dyDescent="0.25">
      <c r="A1038" s="21">
        <v>395231</v>
      </c>
      <c r="B1038" s="17" t="s">
        <v>729</v>
      </c>
    </row>
    <row r="1039" spans="1:2" ht="15.75" x14ac:dyDescent="0.25">
      <c r="A1039" s="21">
        <v>39524</v>
      </c>
      <c r="B1039" s="17" t="s">
        <v>730</v>
      </c>
    </row>
    <row r="1040" spans="1:2" ht="15.75" x14ac:dyDescent="0.25">
      <c r="A1040" s="21">
        <v>395241</v>
      </c>
      <c r="B1040" s="17" t="s">
        <v>730</v>
      </c>
    </row>
    <row r="1041" spans="1:2" ht="15.75" x14ac:dyDescent="0.25">
      <c r="A1041" s="21">
        <v>39525</v>
      </c>
      <c r="B1041" s="17" t="s">
        <v>731</v>
      </c>
    </row>
    <row r="1042" spans="1:2" ht="15.75" x14ac:dyDescent="0.25">
      <c r="A1042" s="21">
        <v>395251</v>
      </c>
      <c r="B1042" s="17" t="s">
        <v>731</v>
      </c>
    </row>
    <row r="1043" spans="1:2" ht="15.75" x14ac:dyDescent="0.25">
      <c r="A1043" s="21">
        <v>39526</v>
      </c>
      <c r="B1043" s="17" t="s">
        <v>732</v>
      </c>
    </row>
    <row r="1044" spans="1:2" ht="15.75" x14ac:dyDescent="0.25">
      <c r="A1044" s="21">
        <v>395261</v>
      </c>
      <c r="B1044" s="17" t="s">
        <v>732</v>
      </c>
    </row>
    <row r="1045" spans="1:2" ht="15.75" x14ac:dyDescent="0.25">
      <c r="A1045" s="21">
        <v>39527</v>
      </c>
      <c r="B1045" s="17" t="s">
        <v>733</v>
      </c>
    </row>
    <row r="1046" spans="1:2" ht="15.75" x14ac:dyDescent="0.25">
      <c r="A1046" s="21">
        <v>395271</v>
      </c>
      <c r="B1046" s="17" t="s">
        <v>733</v>
      </c>
    </row>
    <row r="1047" spans="1:2" ht="15.75" x14ac:dyDescent="0.25">
      <c r="A1047" s="21">
        <v>39528</v>
      </c>
      <c r="B1047" s="17" t="s">
        <v>734</v>
      </c>
    </row>
    <row r="1048" spans="1:2" ht="15.75" x14ac:dyDescent="0.25">
      <c r="A1048" s="21">
        <v>395281</v>
      </c>
      <c r="B1048" s="17" t="s">
        <v>734</v>
      </c>
    </row>
    <row r="1049" spans="1:2" ht="15.75" x14ac:dyDescent="0.25">
      <c r="A1049" s="21">
        <v>39529</v>
      </c>
      <c r="B1049" s="17" t="s">
        <v>735</v>
      </c>
    </row>
    <row r="1050" spans="1:2" ht="15.75" x14ac:dyDescent="0.25">
      <c r="A1050" s="21">
        <v>395291</v>
      </c>
      <c r="B1050" s="17" t="s">
        <v>735</v>
      </c>
    </row>
    <row r="1051" spans="1:2" ht="15.75" x14ac:dyDescent="0.25">
      <c r="A1051" s="21">
        <v>3953</v>
      </c>
      <c r="B1051" s="17" t="s">
        <v>736</v>
      </c>
    </row>
    <row r="1052" spans="1:2" ht="15.75" x14ac:dyDescent="0.25">
      <c r="A1052" s="21">
        <v>39530</v>
      </c>
      <c r="B1052" s="17" t="s">
        <v>737</v>
      </c>
    </row>
    <row r="1053" spans="1:2" ht="15.75" x14ac:dyDescent="0.25">
      <c r="A1053" s="21">
        <v>395301</v>
      </c>
      <c r="B1053" s="17" t="s">
        <v>737</v>
      </c>
    </row>
    <row r="1054" spans="1:2" ht="15.75" x14ac:dyDescent="0.25">
      <c r="A1054" s="21">
        <v>39531</v>
      </c>
      <c r="B1054" s="17" t="s">
        <v>738</v>
      </c>
    </row>
    <row r="1055" spans="1:2" ht="15.75" x14ac:dyDescent="0.25">
      <c r="A1055" s="21">
        <v>395311</v>
      </c>
      <c r="B1055" s="17" t="s">
        <v>738</v>
      </c>
    </row>
    <row r="1056" spans="1:2" ht="15.75" x14ac:dyDescent="0.25">
      <c r="A1056" s="21">
        <v>39532</v>
      </c>
      <c r="B1056" s="17" t="s">
        <v>739</v>
      </c>
    </row>
    <row r="1057" spans="1:2" ht="15.75" x14ac:dyDescent="0.25">
      <c r="A1057" s="21">
        <v>395321</v>
      </c>
      <c r="B1057" s="17" t="s">
        <v>739</v>
      </c>
    </row>
    <row r="1058" spans="1:2" ht="15.75" x14ac:dyDescent="0.25">
      <c r="A1058" s="21">
        <v>39533</v>
      </c>
      <c r="B1058" s="17" t="s">
        <v>740</v>
      </c>
    </row>
    <row r="1059" spans="1:2" ht="15.75" x14ac:dyDescent="0.25">
      <c r="A1059" s="21">
        <v>395331</v>
      </c>
      <c r="B1059" s="17" t="s">
        <v>740</v>
      </c>
    </row>
    <row r="1060" spans="1:2" ht="15.75" x14ac:dyDescent="0.25">
      <c r="A1060" s="21">
        <v>39534</v>
      </c>
      <c r="B1060" s="17" t="s">
        <v>741</v>
      </c>
    </row>
    <row r="1061" spans="1:2" ht="15.75" x14ac:dyDescent="0.25">
      <c r="A1061" s="21">
        <v>395341</v>
      </c>
      <c r="B1061" s="17" t="s">
        <v>741</v>
      </c>
    </row>
    <row r="1062" spans="1:2" ht="15.75" x14ac:dyDescent="0.25">
      <c r="A1062" s="21">
        <v>39535</v>
      </c>
      <c r="B1062" s="17" t="s">
        <v>742</v>
      </c>
    </row>
    <row r="1063" spans="1:2" ht="15.75" x14ac:dyDescent="0.25">
      <c r="A1063" s="21">
        <v>395351</v>
      </c>
      <c r="B1063" s="17" t="s">
        <v>742</v>
      </c>
    </row>
    <row r="1064" spans="1:2" ht="15.75" x14ac:dyDescent="0.25">
      <c r="A1064" s="21">
        <v>39536</v>
      </c>
      <c r="B1064" s="17" t="s">
        <v>743</v>
      </c>
    </row>
    <row r="1065" spans="1:2" ht="15.75" x14ac:dyDescent="0.25">
      <c r="A1065" s="21">
        <v>395361</v>
      </c>
      <c r="B1065" s="17" t="s">
        <v>743</v>
      </c>
    </row>
    <row r="1066" spans="1:2" ht="15.75" x14ac:dyDescent="0.25">
      <c r="A1066" s="21">
        <v>39537</v>
      </c>
      <c r="B1066" s="17" t="s">
        <v>744</v>
      </c>
    </row>
    <row r="1067" spans="1:2" ht="15.75" x14ac:dyDescent="0.25">
      <c r="A1067" s="21">
        <v>395371</v>
      </c>
      <c r="B1067" s="17" t="s">
        <v>744</v>
      </c>
    </row>
    <row r="1068" spans="1:2" ht="15.75" x14ac:dyDescent="0.25">
      <c r="A1068" s="21">
        <v>39538</v>
      </c>
      <c r="B1068" s="17" t="s">
        <v>745</v>
      </c>
    </row>
    <row r="1069" spans="1:2" ht="15.75" x14ac:dyDescent="0.25">
      <c r="A1069" s="21">
        <v>395381</v>
      </c>
      <c r="B1069" s="17" t="s">
        <v>745</v>
      </c>
    </row>
    <row r="1070" spans="1:2" ht="15.75" x14ac:dyDescent="0.25">
      <c r="A1070" s="21">
        <v>3954</v>
      </c>
      <c r="B1070" s="17" t="s">
        <v>746</v>
      </c>
    </row>
    <row r="1071" spans="1:2" ht="15.75" x14ac:dyDescent="0.25">
      <c r="A1071" s="21">
        <v>39540</v>
      </c>
      <c r="B1071" s="17" t="s">
        <v>747</v>
      </c>
    </row>
    <row r="1072" spans="1:2" ht="15.75" x14ac:dyDescent="0.25">
      <c r="A1072" s="21">
        <v>395401</v>
      </c>
      <c r="B1072" s="17" t="s">
        <v>747</v>
      </c>
    </row>
    <row r="1073" spans="1:2" ht="15.75" x14ac:dyDescent="0.25">
      <c r="A1073" s="21">
        <v>39541</v>
      </c>
      <c r="B1073" s="17" t="s">
        <v>748</v>
      </c>
    </row>
    <row r="1074" spans="1:2" ht="15.75" x14ac:dyDescent="0.25">
      <c r="A1074" s="21">
        <v>395411</v>
      </c>
      <c r="B1074" s="17" t="s">
        <v>748</v>
      </c>
    </row>
    <row r="1075" spans="1:2" ht="15.75" x14ac:dyDescent="0.25">
      <c r="A1075" s="21">
        <v>39542</v>
      </c>
      <c r="B1075" s="17" t="s">
        <v>749</v>
      </c>
    </row>
    <row r="1076" spans="1:2" ht="15.75" x14ac:dyDescent="0.25">
      <c r="A1076" s="21">
        <v>395421</v>
      </c>
      <c r="B1076" s="17" t="s">
        <v>749</v>
      </c>
    </row>
    <row r="1077" spans="1:2" ht="15.75" x14ac:dyDescent="0.25">
      <c r="A1077" s="21">
        <v>3955</v>
      </c>
      <c r="B1077" s="17" t="s">
        <v>750</v>
      </c>
    </row>
    <row r="1078" spans="1:2" ht="15.75" x14ac:dyDescent="0.25">
      <c r="A1078" s="21">
        <v>39550</v>
      </c>
      <c r="B1078" s="17" t="s">
        <v>751</v>
      </c>
    </row>
    <row r="1079" spans="1:2" ht="15.75" x14ac:dyDescent="0.25">
      <c r="A1079" s="21">
        <v>395501</v>
      </c>
      <c r="B1079" s="17" t="s">
        <v>751</v>
      </c>
    </row>
    <row r="1080" spans="1:2" ht="15.75" x14ac:dyDescent="0.25">
      <c r="A1080" s="21">
        <v>396</v>
      </c>
      <c r="B1080" s="17" t="s">
        <v>752</v>
      </c>
    </row>
    <row r="1081" spans="1:2" ht="15.75" x14ac:dyDescent="0.25">
      <c r="A1081" s="21">
        <v>3961</v>
      </c>
      <c r="B1081" s="17" t="s">
        <v>753</v>
      </c>
    </row>
    <row r="1082" spans="1:2" ht="15.75" x14ac:dyDescent="0.25">
      <c r="A1082" s="21">
        <v>39611</v>
      </c>
      <c r="B1082" s="17" t="s">
        <v>754</v>
      </c>
    </row>
    <row r="1083" spans="1:2" ht="15.75" x14ac:dyDescent="0.25">
      <c r="A1083" s="21">
        <v>396111</v>
      </c>
      <c r="B1083" s="17" t="s">
        <v>754</v>
      </c>
    </row>
    <row r="1084" spans="1:2" ht="15.75" x14ac:dyDescent="0.25">
      <c r="A1084" s="21">
        <v>39612</v>
      </c>
      <c r="B1084" s="17" t="s">
        <v>755</v>
      </c>
    </row>
    <row r="1085" spans="1:2" ht="15.75" x14ac:dyDescent="0.25">
      <c r="A1085" s="21">
        <v>396121</v>
      </c>
      <c r="B1085" s="17" t="s">
        <v>755</v>
      </c>
    </row>
    <row r="1086" spans="1:2" ht="15.75" x14ac:dyDescent="0.25">
      <c r="A1086" s="21">
        <v>39613</v>
      </c>
      <c r="B1086" s="17" t="s">
        <v>756</v>
      </c>
    </row>
    <row r="1087" spans="1:2" ht="15.75" x14ac:dyDescent="0.25">
      <c r="A1087" s="21">
        <v>396131</v>
      </c>
      <c r="B1087" s="17" t="s">
        <v>756</v>
      </c>
    </row>
    <row r="1088" spans="1:2" ht="15.75" x14ac:dyDescent="0.25">
      <c r="A1088" s="21">
        <v>39614</v>
      </c>
      <c r="B1088" s="17" t="s">
        <v>757</v>
      </c>
    </row>
    <row r="1089" spans="1:2" ht="15.75" x14ac:dyDescent="0.25">
      <c r="A1089" s="21">
        <v>396141</v>
      </c>
      <c r="B1089" s="17" t="s">
        <v>757</v>
      </c>
    </row>
    <row r="1090" spans="1:2" ht="15.75" x14ac:dyDescent="0.25">
      <c r="A1090" s="21">
        <v>39615</v>
      </c>
      <c r="B1090" s="17" t="s">
        <v>758</v>
      </c>
    </row>
    <row r="1091" spans="1:2" ht="15.75" x14ac:dyDescent="0.25">
      <c r="A1091" s="21">
        <v>396151</v>
      </c>
      <c r="B1091" s="17" t="s">
        <v>758</v>
      </c>
    </row>
    <row r="1092" spans="1:2" ht="15.75" x14ac:dyDescent="0.25">
      <c r="A1092" s="21">
        <v>39619</v>
      </c>
      <c r="B1092" s="17" t="s">
        <v>759</v>
      </c>
    </row>
    <row r="1093" spans="1:2" ht="15.75" x14ac:dyDescent="0.25">
      <c r="A1093" s="21">
        <v>396191</v>
      </c>
      <c r="B1093" s="17" t="s">
        <v>759</v>
      </c>
    </row>
    <row r="1094" spans="1:2" ht="15.75" x14ac:dyDescent="0.25">
      <c r="A1094" s="21">
        <v>3962</v>
      </c>
      <c r="B1094" s="17" t="s">
        <v>760</v>
      </c>
    </row>
    <row r="1095" spans="1:2" ht="15.75" x14ac:dyDescent="0.25">
      <c r="A1095" s="21">
        <v>39621</v>
      </c>
      <c r="B1095" s="17" t="s">
        <v>761</v>
      </c>
    </row>
    <row r="1096" spans="1:2" ht="15.75" x14ac:dyDescent="0.25">
      <c r="A1096" s="21">
        <v>396211</v>
      </c>
      <c r="B1096" s="17" t="s">
        <v>761</v>
      </c>
    </row>
    <row r="1097" spans="1:2" ht="15.75" x14ac:dyDescent="0.25">
      <c r="A1097" s="21">
        <v>39622</v>
      </c>
      <c r="B1097" s="17" t="s">
        <v>762</v>
      </c>
    </row>
    <row r="1098" spans="1:2" ht="15.75" x14ac:dyDescent="0.25">
      <c r="A1098" s="21">
        <v>396221</v>
      </c>
      <c r="B1098" s="17" t="s">
        <v>762</v>
      </c>
    </row>
    <row r="1099" spans="1:2" ht="15.75" x14ac:dyDescent="0.25">
      <c r="A1099" s="21">
        <v>39623</v>
      </c>
      <c r="B1099" s="17" t="s">
        <v>763</v>
      </c>
    </row>
    <row r="1100" spans="1:2" ht="15.75" x14ac:dyDescent="0.25">
      <c r="A1100" s="21">
        <v>396231</v>
      </c>
      <c r="B1100" s="17" t="s">
        <v>763</v>
      </c>
    </row>
    <row r="1101" spans="1:2" ht="15.75" x14ac:dyDescent="0.25">
      <c r="A1101" s="21">
        <v>39624</v>
      </c>
      <c r="B1101" s="17" t="s">
        <v>764</v>
      </c>
    </row>
    <row r="1102" spans="1:2" ht="15.75" x14ac:dyDescent="0.25">
      <c r="A1102" s="21">
        <v>396241</v>
      </c>
      <c r="B1102" s="17" t="s">
        <v>764</v>
      </c>
    </row>
    <row r="1103" spans="1:2" ht="15.75" x14ac:dyDescent="0.25">
      <c r="A1103" s="21">
        <v>39625</v>
      </c>
      <c r="B1103" s="17" t="s">
        <v>765</v>
      </c>
    </row>
    <row r="1104" spans="1:2" ht="15.75" x14ac:dyDescent="0.25">
      <c r="A1104" s="21">
        <v>396251</v>
      </c>
      <c r="B1104" s="17" t="s">
        <v>765</v>
      </c>
    </row>
    <row r="1105" spans="1:2" ht="15.75" x14ac:dyDescent="0.25">
      <c r="A1105" s="21">
        <v>39629</v>
      </c>
      <c r="B1105" s="17" t="s">
        <v>766</v>
      </c>
    </row>
    <row r="1106" spans="1:2" ht="15.75" x14ac:dyDescent="0.25">
      <c r="A1106" s="21">
        <v>396291</v>
      </c>
      <c r="B1106" s="17" t="s">
        <v>766</v>
      </c>
    </row>
    <row r="1107" spans="1:2" ht="15.75" x14ac:dyDescent="0.25">
      <c r="A1107" s="21">
        <v>3963</v>
      </c>
      <c r="B1107" s="17" t="s">
        <v>767</v>
      </c>
    </row>
    <row r="1108" spans="1:2" ht="15.75" x14ac:dyDescent="0.25">
      <c r="A1108" s="21">
        <v>39634</v>
      </c>
      <c r="B1108" s="17" t="s">
        <v>768</v>
      </c>
    </row>
    <row r="1109" spans="1:2" ht="15.75" x14ac:dyDescent="0.25">
      <c r="A1109" s="21">
        <v>396341</v>
      </c>
      <c r="B1109" s="17" t="s">
        <v>768</v>
      </c>
    </row>
    <row r="1110" spans="1:2" ht="15.75" x14ac:dyDescent="0.25">
      <c r="A1110" s="21">
        <v>39635</v>
      </c>
      <c r="B1110" s="17" t="s">
        <v>769</v>
      </c>
    </row>
    <row r="1111" spans="1:2" ht="15.75" x14ac:dyDescent="0.25">
      <c r="A1111" s="21">
        <v>396351</v>
      </c>
      <c r="B1111" s="17" t="s">
        <v>769</v>
      </c>
    </row>
    <row r="1112" spans="1:2" ht="15.75" x14ac:dyDescent="0.25">
      <c r="A1112" s="21">
        <v>398</v>
      </c>
      <c r="B1112" s="17" t="s">
        <v>770</v>
      </c>
    </row>
    <row r="1113" spans="1:2" ht="15.75" x14ac:dyDescent="0.25">
      <c r="A1113" s="21">
        <v>3981</v>
      </c>
      <c r="B1113" s="17" t="s">
        <v>771</v>
      </c>
    </row>
    <row r="1114" spans="1:2" ht="15.75" x14ac:dyDescent="0.25">
      <c r="A1114" s="21">
        <v>39811</v>
      </c>
      <c r="B1114" s="17" t="s">
        <v>772</v>
      </c>
    </row>
    <row r="1115" spans="1:2" ht="15.75" x14ac:dyDescent="0.25">
      <c r="A1115" s="21">
        <v>4</v>
      </c>
      <c r="B1115" s="17" t="s">
        <v>773</v>
      </c>
    </row>
    <row r="1116" spans="1:2" ht="15.75" x14ac:dyDescent="0.25">
      <c r="A1116" s="21">
        <v>40</v>
      </c>
      <c r="B1116" s="17" t="s">
        <v>774</v>
      </c>
    </row>
    <row r="1117" spans="1:2" ht="15.75" x14ac:dyDescent="0.25">
      <c r="A1117" s="21">
        <v>401</v>
      </c>
      <c r="B1117" s="17" t="s">
        <v>775</v>
      </c>
    </row>
    <row r="1118" spans="1:2" ht="15.75" x14ac:dyDescent="0.25">
      <c r="A1118" s="21">
        <v>4011</v>
      </c>
      <c r="B1118" s="17" t="s">
        <v>776</v>
      </c>
    </row>
    <row r="1119" spans="1:2" ht="15.75" x14ac:dyDescent="0.25">
      <c r="A1119" s="21">
        <v>40111</v>
      </c>
      <c r="B1119" s="17" t="s">
        <v>777</v>
      </c>
    </row>
    <row r="1120" spans="1:2" ht="15.75" x14ac:dyDescent="0.25">
      <c r="A1120" s="21">
        <v>401111</v>
      </c>
      <c r="B1120" s="17" t="s">
        <v>777</v>
      </c>
    </row>
    <row r="1121" spans="1:2" ht="15.75" x14ac:dyDescent="0.25">
      <c r="A1121" s="21">
        <v>40112</v>
      </c>
      <c r="B1121" s="17" t="s">
        <v>778</v>
      </c>
    </row>
    <row r="1122" spans="1:2" ht="15.75" x14ac:dyDescent="0.25">
      <c r="A1122" s="21">
        <v>401121</v>
      </c>
      <c r="B1122" s="17" t="s">
        <v>778</v>
      </c>
    </row>
    <row r="1123" spans="1:2" ht="15.75" x14ac:dyDescent="0.25">
      <c r="A1123" s="21">
        <v>40113</v>
      </c>
      <c r="B1123" s="17" t="s">
        <v>779</v>
      </c>
    </row>
    <row r="1124" spans="1:2" ht="15.75" x14ac:dyDescent="0.25">
      <c r="A1124" s="21">
        <v>401131</v>
      </c>
      <c r="B1124" s="17" t="s">
        <v>779</v>
      </c>
    </row>
    <row r="1125" spans="1:2" ht="15.75" x14ac:dyDescent="0.25">
      <c r="A1125" s="21">
        <v>40114</v>
      </c>
      <c r="B1125" s="17" t="s">
        <v>780</v>
      </c>
    </row>
    <row r="1126" spans="1:2" ht="15.75" x14ac:dyDescent="0.25">
      <c r="A1126" s="21">
        <v>401141</v>
      </c>
      <c r="B1126" s="17" t="s">
        <v>780</v>
      </c>
    </row>
    <row r="1127" spans="1:2" ht="15.75" x14ac:dyDescent="0.25">
      <c r="A1127" s="21">
        <v>40115</v>
      </c>
      <c r="B1127" s="17" t="s">
        <v>781</v>
      </c>
    </row>
    <row r="1128" spans="1:2" ht="15.75" x14ac:dyDescent="0.25">
      <c r="A1128" s="21">
        <v>401151</v>
      </c>
      <c r="B1128" s="17" t="s">
        <v>781</v>
      </c>
    </row>
    <row r="1129" spans="1:2" ht="15.75" x14ac:dyDescent="0.25">
      <c r="A1129" s="21">
        <v>40116</v>
      </c>
      <c r="B1129" s="17" t="s">
        <v>782</v>
      </c>
    </row>
    <row r="1130" spans="1:2" ht="15.75" x14ac:dyDescent="0.25">
      <c r="A1130" s="21">
        <v>401161</v>
      </c>
      <c r="B1130" s="17" t="s">
        <v>782</v>
      </c>
    </row>
    <row r="1131" spans="1:2" ht="15.75" x14ac:dyDescent="0.25">
      <c r="A1131" s="21">
        <v>40117</v>
      </c>
      <c r="B1131" s="17" t="s">
        <v>783</v>
      </c>
    </row>
    <row r="1132" spans="1:2" ht="15.75" x14ac:dyDescent="0.25">
      <c r="A1132" s="21">
        <v>401171</v>
      </c>
      <c r="B1132" s="17" t="s">
        <v>783</v>
      </c>
    </row>
    <row r="1133" spans="1:2" ht="15.75" x14ac:dyDescent="0.25">
      <c r="A1133" s="21">
        <v>4012</v>
      </c>
      <c r="B1133" s="17" t="s">
        <v>784</v>
      </c>
    </row>
    <row r="1134" spans="1:2" ht="15.75" x14ac:dyDescent="0.25">
      <c r="A1134" s="21">
        <v>4015</v>
      </c>
      <c r="B1134" s="17" t="s">
        <v>785</v>
      </c>
    </row>
    <row r="1135" spans="1:2" ht="15.75" x14ac:dyDescent="0.25">
      <c r="A1135" s="21">
        <v>40151</v>
      </c>
      <c r="B1135" s="17" t="s">
        <v>786</v>
      </c>
    </row>
    <row r="1136" spans="1:2" ht="15.75" x14ac:dyDescent="0.25">
      <c r="A1136" s="21">
        <v>401511</v>
      </c>
      <c r="B1136" s="17" t="s">
        <v>786</v>
      </c>
    </row>
    <row r="1137" spans="1:2" ht="15.75" x14ac:dyDescent="0.25">
      <c r="A1137" s="21">
        <v>40152</v>
      </c>
      <c r="B1137" s="17" t="s">
        <v>787</v>
      </c>
    </row>
    <row r="1138" spans="1:2" ht="15.75" x14ac:dyDescent="0.25">
      <c r="A1138" s="21">
        <v>4017</v>
      </c>
      <c r="B1138" s="17" t="s">
        <v>788</v>
      </c>
    </row>
    <row r="1139" spans="1:2" ht="15.75" x14ac:dyDescent="0.25">
      <c r="A1139" s="21">
        <v>40171</v>
      </c>
      <c r="B1139" s="17" t="s">
        <v>789</v>
      </c>
    </row>
    <row r="1140" spans="1:2" ht="15.75" x14ac:dyDescent="0.25">
      <c r="A1140" s="21">
        <v>401711</v>
      </c>
      <c r="B1140" s="17" t="s">
        <v>789</v>
      </c>
    </row>
    <row r="1141" spans="1:2" ht="15.75" x14ac:dyDescent="0.25">
      <c r="A1141" s="21">
        <v>40172</v>
      </c>
      <c r="B1141" s="17" t="s">
        <v>790</v>
      </c>
    </row>
    <row r="1142" spans="1:2" ht="15.75" x14ac:dyDescent="0.25">
      <c r="A1142" s="21">
        <v>401721</v>
      </c>
      <c r="B1142" s="17" t="s">
        <v>790</v>
      </c>
    </row>
    <row r="1143" spans="1:2" ht="15.75" x14ac:dyDescent="0.25">
      <c r="A1143" s="21">
        <v>40173</v>
      </c>
      <c r="B1143" s="17" t="s">
        <v>791</v>
      </c>
    </row>
    <row r="1144" spans="1:2" ht="15.75" x14ac:dyDescent="0.25">
      <c r="A1144" s="21">
        <v>401731</v>
      </c>
      <c r="B1144" s="17" t="s">
        <v>791</v>
      </c>
    </row>
    <row r="1145" spans="1:2" ht="15.75" x14ac:dyDescent="0.25">
      <c r="A1145" s="21">
        <v>40174</v>
      </c>
      <c r="B1145" s="17" t="s">
        <v>792</v>
      </c>
    </row>
    <row r="1146" spans="1:2" ht="15.75" x14ac:dyDescent="0.25">
      <c r="A1146" s="21">
        <v>401741</v>
      </c>
      <c r="B1146" s="17" t="s">
        <v>793</v>
      </c>
    </row>
    <row r="1147" spans="1:2" ht="15.75" x14ac:dyDescent="0.25">
      <c r="A1147" s="21">
        <v>40175</v>
      </c>
      <c r="B1147" s="17" t="s">
        <v>794</v>
      </c>
    </row>
    <row r="1148" spans="1:2" ht="15.75" x14ac:dyDescent="0.25">
      <c r="A1148" s="21">
        <v>4018</v>
      </c>
      <c r="B1148" s="17" t="s">
        <v>795</v>
      </c>
    </row>
    <row r="1149" spans="1:2" ht="15.75" x14ac:dyDescent="0.25">
      <c r="A1149" s="21">
        <v>40181</v>
      </c>
      <c r="B1149" s="17" t="s">
        <v>796</v>
      </c>
    </row>
    <row r="1150" spans="1:2" ht="15.75" x14ac:dyDescent="0.25">
      <c r="A1150" s="21">
        <v>401811</v>
      </c>
      <c r="B1150" s="17" t="s">
        <v>796</v>
      </c>
    </row>
    <row r="1151" spans="1:2" ht="15.75" x14ac:dyDescent="0.25">
      <c r="A1151" s="21">
        <v>40182</v>
      </c>
      <c r="B1151" s="17" t="s">
        <v>797</v>
      </c>
    </row>
    <row r="1152" spans="1:2" ht="15.75" x14ac:dyDescent="0.25">
      <c r="A1152" s="21">
        <v>40183</v>
      </c>
      <c r="B1152" s="17" t="s">
        <v>798</v>
      </c>
    </row>
    <row r="1153" spans="1:2" ht="15.75" x14ac:dyDescent="0.25">
      <c r="A1153" s="21">
        <v>40184</v>
      </c>
      <c r="B1153" s="17" t="s">
        <v>243</v>
      </c>
    </row>
    <row r="1154" spans="1:2" ht="15.75" x14ac:dyDescent="0.25">
      <c r="A1154" s="21">
        <v>40185</v>
      </c>
      <c r="B1154" s="17" t="s">
        <v>799</v>
      </c>
    </row>
    <row r="1155" spans="1:2" ht="15.75" x14ac:dyDescent="0.25">
      <c r="A1155" s="21">
        <v>40186</v>
      </c>
      <c r="B1155" s="17" t="s">
        <v>800</v>
      </c>
    </row>
    <row r="1156" spans="1:2" ht="15.75" x14ac:dyDescent="0.25">
      <c r="A1156" s="21">
        <v>40189</v>
      </c>
      <c r="B1156" s="17" t="s">
        <v>801</v>
      </c>
    </row>
    <row r="1157" spans="1:2" ht="15.75" x14ac:dyDescent="0.25">
      <c r="A1157" s="21">
        <v>402</v>
      </c>
      <c r="B1157" s="17" t="s">
        <v>802</v>
      </c>
    </row>
    <row r="1158" spans="1:2" ht="15.75" x14ac:dyDescent="0.25">
      <c r="A1158" s="21">
        <v>403</v>
      </c>
      <c r="B1158" s="17" t="s">
        <v>803</v>
      </c>
    </row>
    <row r="1159" spans="1:2" ht="15.75" x14ac:dyDescent="0.25">
      <c r="A1159" s="21">
        <v>4031</v>
      </c>
      <c r="B1159" s="17" t="s">
        <v>804</v>
      </c>
    </row>
    <row r="1160" spans="1:2" ht="15.75" x14ac:dyDescent="0.25">
      <c r="A1160" s="21">
        <v>403101</v>
      </c>
      <c r="B1160" s="17" t="s">
        <v>804</v>
      </c>
    </row>
    <row r="1161" spans="1:2" ht="15.75" x14ac:dyDescent="0.25">
      <c r="A1161" s="21">
        <v>403102</v>
      </c>
      <c r="B1161" s="17" t="s">
        <v>805</v>
      </c>
    </row>
    <row r="1162" spans="1:2" ht="15.75" x14ac:dyDescent="0.25">
      <c r="A1162" s="21">
        <v>4032</v>
      </c>
      <c r="B1162" s="17" t="s">
        <v>806</v>
      </c>
    </row>
    <row r="1163" spans="1:2" ht="15.75" x14ac:dyDescent="0.25">
      <c r="A1163" s="21">
        <v>403201</v>
      </c>
      <c r="B1163" s="17" t="s">
        <v>806</v>
      </c>
    </row>
    <row r="1164" spans="1:2" ht="15.75" x14ac:dyDescent="0.25">
      <c r="A1164" s="21">
        <v>4033</v>
      </c>
      <c r="B1164" s="17" t="s">
        <v>807</v>
      </c>
    </row>
    <row r="1165" spans="1:2" ht="15.75" x14ac:dyDescent="0.25">
      <c r="A1165" s="21">
        <v>403301</v>
      </c>
      <c r="B1165" s="17" t="s">
        <v>807</v>
      </c>
    </row>
    <row r="1166" spans="1:2" ht="15.75" x14ac:dyDescent="0.25">
      <c r="A1166" s="21">
        <v>4034</v>
      </c>
      <c r="B1166" s="17" t="s">
        <v>808</v>
      </c>
    </row>
    <row r="1167" spans="1:2" ht="15.75" x14ac:dyDescent="0.25">
      <c r="A1167" s="21">
        <v>403401</v>
      </c>
      <c r="B1167" s="17" t="s">
        <v>808</v>
      </c>
    </row>
    <row r="1168" spans="1:2" ht="15.75" x14ac:dyDescent="0.25">
      <c r="A1168" s="21">
        <v>4039</v>
      </c>
      <c r="B1168" s="17" t="s">
        <v>809</v>
      </c>
    </row>
    <row r="1169" spans="1:2" ht="15.75" x14ac:dyDescent="0.25">
      <c r="A1169" s="21">
        <v>403901</v>
      </c>
      <c r="B1169" s="17" t="s">
        <v>810</v>
      </c>
    </row>
    <row r="1170" spans="1:2" ht="15.75" x14ac:dyDescent="0.25">
      <c r="A1170" s="21">
        <v>405</v>
      </c>
      <c r="B1170" s="17" t="s">
        <v>811</v>
      </c>
    </row>
    <row r="1171" spans="1:2" ht="15.75" x14ac:dyDescent="0.25">
      <c r="A1171" s="21">
        <v>406</v>
      </c>
      <c r="B1171" s="17" t="s">
        <v>812</v>
      </c>
    </row>
    <row r="1172" spans="1:2" ht="15.75" x14ac:dyDescent="0.25">
      <c r="A1172" s="21">
        <v>4061</v>
      </c>
      <c r="B1172" s="17" t="s">
        <v>813</v>
      </c>
    </row>
    <row r="1173" spans="1:2" ht="15.75" x14ac:dyDescent="0.25">
      <c r="A1173" s="21">
        <v>40611</v>
      </c>
      <c r="B1173" s="17" t="s">
        <v>814</v>
      </c>
    </row>
    <row r="1174" spans="1:2" ht="15.75" x14ac:dyDescent="0.25">
      <c r="A1174" s="21">
        <v>40612</v>
      </c>
      <c r="B1174" s="17" t="s">
        <v>815</v>
      </c>
    </row>
    <row r="1175" spans="1:2" ht="15.75" x14ac:dyDescent="0.25">
      <c r="A1175" s="21">
        <v>40613</v>
      </c>
      <c r="B1175" s="17" t="s">
        <v>816</v>
      </c>
    </row>
    <row r="1176" spans="1:2" ht="15.75" x14ac:dyDescent="0.25">
      <c r="A1176" s="21">
        <v>40614</v>
      </c>
      <c r="B1176" s="17" t="s">
        <v>817</v>
      </c>
    </row>
    <row r="1177" spans="1:2" ht="15.75" x14ac:dyDescent="0.25">
      <c r="A1177" s="21">
        <v>40615</v>
      </c>
      <c r="B1177" s="17" t="s">
        <v>818</v>
      </c>
    </row>
    <row r="1178" spans="1:2" ht="15.75" x14ac:dyDescent="0.25">
      <c r="A1178" s="21">
        <v>406151</v>
      </c>
      <c r="B1178" s="17" t="s">
        <v>818</v>
      </c>
    </row>
    <row r="1179" spans="1:2" ht="15.75" x14ac:dyDescent="0.25">
      <c r="A1179" s="21">
        <v>40616</v>
      </c>
      <c r="B1179" s="17" t="s">
        <v>819</v>
      </c>
    </row>
    <row r="1180" spans="1:2" ht="15.75" x14ac:dyDescent="0.25">
      <c r="A1180" s="21">
        <v>4062</v>
      </c>
      <c r="B1180" s="17" t="s">
        <v>820</v>
      </c>
    </row>
    <row r="1181" spans="1:2" ht="15.75" x14ac:dyDescent="0.25">
      <c r="A1181" s="21">
        <v>4063</v>
      </c>
      <c r="B1181" s="17" t="s">
        <v>821</v>
      </c>
    </row>
    <row r="1182" spans="1:2" ht="15.75" x14ac:dyDescent="0.25">
      <c r="A1182" s="21">
        <v>40631</v>
      </c>
      <c r="B1182" s="17" t="s">
        <v>822</v>
      </c>
    </row>
    <row r="1183" spans="1:2" ht="15.75" x14ac:dyDescent="0.25">
      <c r="A1183" s="21">
        <v>406311</v>
      </c>
      <c r="B1183" s="17" t="s">
        <v>822</v>
      </c>
    </row>
    <row r="1184" spans="1:2" ht="15.75" x14ac:dyDescent="0.25">
      <c r="A1184" s="21">
        <v>40632</v>
      </c>
      <c r="B1184" s="17" t="s">
        <v>823</v>
      </c>
    </row>
    <row r="1185" spans="1:2" ht="15.75" x14ac:dyDescent="0.25">
      <c r="A1185" s="21">
        <v>40633</v>
      </c>
      <c r="B1185" s="17" t="s">
        <v>824</v>
      </c>
    </row>
    <row r="1186" spans="1:2" ht="15.75" x14ac:dyDescent="0.25">
      <c r="A1186" s="21">
        <v>40634</v>
      </c>
      <c r="B1186" s="17" t="s">
        <v>825</v>
      </c>
    </row>
    <row r="1187" spans="1:2" ht="15.75" x14ac:dyDescent="0.25">
      <c r="A1187" s="21">
        <v>406341</v>
      </c>
      <c r="B1187" s="17" t="s">
        <v>825</v>
      </c>
    </row>
    <row r="1188" spans="1:2" ht="15.75" x14ac:dyDescent="0.25">
      <c r="A1188" s="21">
        <v>40635</v>
      </c>
      <c r="B1188" s="17" t="s">
        <v>826</v>
      </c>
    </row>
    <row r="1189" spans="1:2" ht="15.75" x14ac:dyDescent="0.25">
      <c r="A1189" s="21">
        <v>409</v>
      </c>
      <c r="B1189" s="17" t="s">
        <v>827</v>
      </c>
    </row>
    <row r="1190" spans="1:2" ht="15.75" x14ac:dyDescent="0.25">
      <c r="A1190" s="21">
        <v>41</v>
      </c>
      <c r="B1190" s="17" t="s">
        <v>828</v>
      </c>
    </row>
    <row r="1191" spans="1:2" ht="15.75" x14ac:dyDescent="0.25">
      <c r="A1191" s="21">
        <v>411</v>
      </c>
      <c r="B1191" s="17" t="s">
        <v>829</v>
      </c>
    </row>
    <row r="1192" spans="1:2" ht="15.75" x14ac:dyDescent="0.25">
      <c r="A1192" s="21">
        <v>4111</v>
      </c>
      <c r="B1192" s="17" t="s">
        <v>830</v>
      </c>
    </row>
    <row r="1193" spans="1:2" ht="15.75" x14ac:dyDescent="0.25">
      <c r="A1193" s="21">
        <v>411101</v>
      </c>
      <c r="B1193" s="17" t="s">
        <v>831</v>
      </c>
    </row>
    <row r="1194" spans="1:2" ht="15.75" x14ac:dyDescent="0.25">
      <c r="A1194" s="21">
        <v>411102</v>
      </c>
      <c r="B1194" s="17" t="s">
        <v>832</v>
      </c>
    </row>
    <row r="1195" spans="1:2" ht="15.75" x14ac:dyDescent="0.25">
      <c r="A1195" s="21">
        <v>4112</v>
      </c>
      <c r="B1195" s="17" t="s">
        <v>833</v>
      </c>
    </row>
    <row r="1196" spans="1:2" ht="15.75" x14ac:dyDescent="0.25">
      <c r="A1196" s="21">
        <v>4113</v>
      </c>
      <c r="B1196" s="17" t="s">
        <v>834</v>
      </c>
    </row>
    <row r="1197" spans="1:2" ht="15.75" x14ac:dyDescent="0.25">
      <c r="A1197" s="21">
        <v>4114</v>
      </c>
      <c r="B1197" s="17" t="s">
        <v>835</v>
      </c>
    </row>
    <row r="1198" spans="1:2" ht="15.75" x14ac:dyDescent="0.25">
      <c r="A1198" s="21">
        <v>411401</v>
      </c>
      <c r="B1198" s="17" t="s">
        <v>836</v>
      </c>
    </row>
    <row r="1199" spans="1:2" ht="15.75" x14ac:dyDescent="0.25">
      <c r="A1199" s="21">
        <v>411402</v>
      </c>
      <c r="B1199" s="17" t="s">
        <v>837</v>
      </c>
    </row>
    <row r="1200" spans="1:2" ht="15.75" x14ac:dyDescent="0.25">
      <c r="A1200" s="21">
        <v>4115</v>
      </c>
      <c r="B1200" s="17" t="s">
        <v>838</v>
      </c>
    </row>
    <row r="1201" spans="1:2" ht="15.75" x14ac:dyDescent="0.25">
      <c r="A1201" s="21">
        <v>411501</v>
      </c>
      <c r="B1201" s="17" t="s">
        <v>839</v>
      </c>
    </row>
    <row r="1202" spans="1:2" ht="15.75" x14ac:dyDescent="0.25">
      <c r="A1202" s="21">
        <v>411502</v>
      </c>
      <c r="B1202" s="17" t="s">
        <v>840</v>
      </c>
    </row>
    <row r="1203" spans="1:2" ht="15.75" x14ac:dyDescent="0.25">
      <c r="A1203" s="21">
        <v>413</v>
      </c>
      <c r="B1203" s="17" t="s">
        <v>841</v>
      </c>
    </row>
    <row r="1204" spans="1:2" ht="15.75" x14ac:dyDescent="0.25">
      <c r="A1204" s="21">
        <v>4131</v>
      </c>
      <c r="B1204" s="17" t="s">
        <v>841</v>
      </c>
    </row>
    <row r="1205" spans="1:2" ht="15.75" x14ac:dyDescent="0.25">
      <c r="A1205" s="21">
        <v>413101</v>
      </c>
      <c r="B1205" s="17" t="s">
        <v>842</v>
      </c>
    </row>
    <row r="1206" spans="1:2" ht="15.75" x14ac:dyDescent="0.25">
      <c r="A1206" s="21">
        <v>413102</v>
      </c>
      <c r="B1206" s="17" t="s">
        <v>843</v>
      </c>
    </row>
    <row r="1207" spans="1:2" ht="15.75" x14ac:dyDescent="0.25">
      <c r="A1207" s="21">
        <v>415</v>
      </c>
      <c r="B1207" s="17" t="s">
        <v>844</v>
      </c>
    </row>
    <row r="1208" spans="1:2" ht="15.75" x14ac:dyDescent="0.25">
      <c r="A1208" s="21">
        <v>4151</v>
      </c>
      <c r="B1208" s="17" t="s">
        <v>845</v>
      </c>
    </row>
    <row r="1209" spans="1:2" ht="15.75" x14ac:dyDescent="0.25">
      <c r="A1209" s="21">
        <v>415101</v>
      </c>
      <c r="B1209" s="17" t="s">
        <v>846</v>
      </c>
    </row>
    <row r="1210" spans="1:2" ht="15.75" x14ac:dyDescent="0.25">
      <c r="A1210" s="21">
        <v>415102</v>
      </c>
      <c r="B1210" s="17" t="s">
        <v>847</v>
      </c>
    </row>
    <row r="1211" spans="1:2" ht="15.75" x14ac:dyDescent="0.25">
      <c r="A1211" s="21">
        <v>4152</v>
      </c>
      <c r="B1211" s="17" t="s">
        <v>848</v>
      </c>
    </row>
    <row r="1212" spans="1:2" ht="15.75" x14ac:dyDescent="0.25">
      <c r="A1212" s="21">
        <v>4153</v>
      </c>
      <c r="B1212" s="17" t="s">
        <v>849</v>
      </c>
    </row>
    <row r="1213" spans="1:2" ht="15.75" x14ac:dyDescent="0.25">
      <c r="A1213" s="21">
        <v>417</v>
      </c>
      <c r="B1213" s="17" t="s">
        <v>850</v>
      </c>
    </row>
    <row r="1214" spans="1:2" ht="15.75" x14ac:dyDescent="0.25">
      <c r="A1214" s="21">
        <v>4171</v>
      </c>
      <c r="B1214" s="17" t="s">
        <v>850</v>
      </c>
    </row>
    <row r="1215" spans="1:2" ht="15.75" x14ac:dyDescent="0.25">
      <c r="A1215" s="21">
        <v>417101</v>
      </c>
      <c r="B1215" s="17" t="s">
        <v>850</v>
      </c>
    </row>
    <row r="1216" spans="1:2" ht="15.75" x14ac:dyDescent="0.25">
      <c r="A1216" s="21">
        <v>419</v>
      </c>
      <c r="B1216" s="17" t="s">
        <v>851</v>
      </c>
    </row>
    <row r="1217" spans="1:2" ht="15.75" x14ac:dyDescent="0.25">
      <c r="A1217" s="21">
        <v>42</v>
      </c>
      <c r="B1217" s="17" t="s">
        <v>852</v>
      </c>
    </row>
    <row r="1218" spans="1:2" ht="15.75" x14ac:dyDescent="0.25">
      <c r="A1218" s="21">
        <v>421</v>
      </c>
      <c r="B1218" s="17" t="s">
        <v>853</v>
      </c>
    </row>
    <row r="1219" spans="1:2" ht="15.75" x14ac:dyDescent="0.25">
      <c r="A1219" s="21">
        <v>4211</v>
      </c>
      <c r="B1219" s="17" t="s">
        <v>854</v>
      </c>
    </row>
    <row r="1220" spans="1:2" ht="15.75" x14ac:dyDescent="0.25">
      <c r="A1220" s="21">
        <v>4212</v>
      </c>
      <c r="B1220" s="17" t="s">
        <v>855</v>
      </c>
    </row>
    <row r="1221" spans="1:2" ht="15.75" x14ac:dyDescent="0.25">
      <c r="A1221" s="21">
        <v>421201</v>
      </c>
      <c r="B1221" s="17" t="s">
        <v>856</v>
      </c>
    </row>
    <row r="1222" spans="1:2" ht="15.75" x14ac:dyDescent="0.25">
      <c r="A1222" s="21">
        <v>421202</v>
      </c>
      <c r="B1222" s="17" t="s">
        <v>857</v>
      </c>
    </row>
    <row r="1223" spans="1:2" ht="15.75" x14ac:dyDescent="0.25">
      <c r="A1223" s="21">
        <v>421203</v>
      </c>
      <c r="B1223" s="17" t="s">
        <v>858</v>
      </c>
    </row>
    <row r="1224" spans="1:2" ht="15.75" x14ac:dyDescent="0.25">
      <c r="A1224" s="21">
        <v>422</v>
      </c>
      <c r="B1224" s="17" t="s">
        <v>859</v>
      </c>
    </row>
    <row r="1225" spans="1:2" ht="15.75" x14ac:dyDescent="0.25">
      <c r="A1225" s="21">
        <v>4221</v>
      </c>
      <c r="B1225" s="17" t="s">
        <v>859</v>
      </c>
    </row>
    <row r="1226" spans="1:2" ht="15.75" x14ac:dyDescent="0.25">
      <c r="A1226" s="21">
        <v>422101</v>
      </c>
      <c r="B1226" s="17" t="s">
        <v>860</v>
      </c>
    </row>
    <row r="1227" spans="1:2" ht="15.75" x14ac:dyDescent="0.25">
      <c r="A1227" s="21">
        <v>422102</v>
      </c>
      <c r="B1227" s="17" t="s">
        <v>861</v>
      </c>
    </row>
    <row r="1228" spans="1:2" ht="15.75" x14ac:dyDescent="0.25">
      <c r="A1228" s="21">
        <v>423</v>
      </c>
      <c r="B1228" s="17" t="s">
        <v>862</v>
      </c>
    </row>
    <row r="1229" spans="1:2" ht="15.75" x14ac:dyDescent="0.25">
      <c r="A1229" s="21">
        <v>4231</v>
      </c>
      <c r="B1229" s="17" t="s">
        <v>862</v>
      </c>
    </row>
    <row r="1230" spans="1:2" ht="15.75" x14ac:dyDescent="0.25">
      <c r="A1230" s="21">
        <v>423101</v>
      </c>
      <c r="B1230" s="17" t="s">
        <v>863</v>
      </c>
    </row>
    <row r="1231" spans="1:2" ht="15.75" x14ac:dyDescent="0.25">
      <c r="A1231" s="21">
        <v>423102</v>
      </c>
      <c r="B1231" s="17" t="s">
        <v>864</v>
      </c>
    </row>
    <row r="1232" spans="1:2" ht="15.75" x14ac:dyDescent="0.25">
      <c r="A1232" s="21">
        <v>424</v>
      </c>
      <c r="B1232" s="17" t="s">
        <v>865</v>
      </c>
    </row>
    <row r="1233" spans="1:2" ht="15.75" x14ac:dyDescent="0.25">
      <c r="A1233" s="21">
        <v>4241</v>
      </c>
      <c r="B1233" s="17" t="s">
        <v>865</v>
      </c>
    </row>
    <row r="1234" spans="1:2" ht="15.75" x14ac:dyDescent="0.25">
      <c r="A1234" s="21">
        <v>424101</v>
      </c>
      <c r="B1234" s="17" t="s">
        <v>866</v>
      </c>
    </row>
    <row r="1235" spans="1:2" ht="15.75" x14ac:dyDescent="0.25">
      <c r="A1235" s="21">
        <v>424102</v>
      </c>
      <c r="B1235" s="17" t="s">
        <v>867</v>
      </c>
    </row>
    <row r="1236" spans="1:2" ht="15.75" x14ac:dyDescent="0.25">
      <c r="A1236" s="21">
        <v>43</v>
      </c>
      <c r="B1236" s="17" t="s">
        <v>868</v>
      </c>
    </row>
    <row r="1237" spans="1:2" ht="15.75" x14ac:dyDescent="0.25">
      <c r="A1237" s="21">
        <v>431</v>
      </c>
      <c r="B1237" s="17" t="s">
        <v>869</v>
      </c>
    </row>
    <row r="1238" spans="1:2" ht="15.75" x14ac:dyDescent="0.25">
      <c r="A1238" s="21">
        <v>4311</v>
      </c>
      <c r="B1238" s="17" t="s">
        <v>870</v>
      </c>
    </row>
    <row r="1239" spans="1:2" ht="15.75" x14ac:dyDescent="0.25">
      <c r="A1239" s="21">
        <v>431101</v>
      </c>
      <c r="B1239" s="17" t="s">
        <v>871</v>
      </c>
    </row>
    <row r="1240" spans="1:2" ht="15.75" x14ac:dyDescent="0.25">
      <c r="A1240" s="21">
        <v>431102</v>
      </c>
      <c r="B1240" s="17" t="s">
        <v>872</v>
      </c>
    </row>
    <row r="1241" spans="1:2" ht="15.75" x14ac:dyDescent="0.25">
      <c r="A1241" s="21">
        <v>4312</v>
      </c>
      <c r="B1241" s="17" t="s">
        <v>873</v>
      </c>
    </row>
    <row r="1242" spans="1:2" ht="15.75" x14ac:dyDescent="0.25">
      <c r="A1242" s="21">
        <v>431201</v>
      </c>
      <c r="B1242" s="17" t="s">
        <v>874</v>
      </c>
    </row>
    <row r="1243" spans="1:2" ht="15.75" x14ac:dyDescent="0.25">
      <c r="A1243" s="21">
        <v>431202</v>
      </c>
      <c r="B1243" s="17" t="s">
        <v>875</v>
      </c>
    </row>
    <row r="1244" spans="1:2" ht="15.75" x14ac:dyDescent="0.25">
      <c r="A1244" s="21">
        <v>432</v>
      </c>
      <c r="B1244" s="17" t="s">
        <v>876</v>
      </c>
    </row>
    <row r="1245" spans="1:2" ht="15.75" x14ac:dyDescent="0.25">
      <c r="A1245" s="21">
        <v>4321</v>
      </c>
      <c r="B1245" s="17" t="s">
        <v>876</v>
      </c>
    </row>
    <row r="1246" spans="1:2" ht="15.75" x14ac:dyDescent="0.25">
      <c r="A1246" s="21">
        <v>432101</v>
      </c>
      <c r="B1246" s="17" t="s">
        <v>877</v>
      </c>
    </row>
    <row r="1247" spans="1:2" ht="15.75" x14ac:dyDescent="0.25">
      <c r="A1247" s="21">
        <v>432102</v>
      </c>
      <c r="B1247" s="17" t="s">
        <v>878</v>
      </c>
    </row>
    <row r="1248" spans="1:2" ht="15.75" x14ac:dyDescent="0.25">
      <c r="A1248" s="21">
        <v>433</v>
      </c>
      <c r="B1248" s="17" t="s">
        <v>879</v>
      </c>
    </row>
    <row r="1249" spans="1:2" ht="15.75" x14ac:dyDescent="0.25">
      <c r="A1249" s="21">
        <v>4331</v>
      </c>
      <c r="B1249" s="17" t="s">
        <v>879</v>
      </c>
    </row>
    <row r="1250" spans="1:2" ht="15.75" x14ac:dyDescent="0.25">
      <c r="A1250" s="21">
        <v>433101</v>
      </c>
      <c r="B1250" s="17" t="s">
        <v>880</v>
      </c>
    </row>
    <row r="1251" spans="1:2" ht="15.75" x14ac:dyDescent="0.25">
      <c r="A1251" s="21">
        <v>433102</v>
      </c>
      <c r="B1251" s="17" t="s">
        <v>881</v>
      </c>
    </row>
    <row r="1252" spans="1:2" ht="15.75" x14ac:dyDescent="0.25">
      <c r="A1252" s="21">
        <v>434</v>
      </c>
      <c r="B1252" s="17" t="s">
        <v>882</v>
      </c>
    </row>
    <row r="1253" spans="1:2" ht="15.75" x14ac:dyDescent="0.25">
      <c r="A1253" s="21">
        <v>4341</v>
      </c>
      <c r="B1253" s="17" t="s">
        <v>882</v>
      </c>
    </row>
    <row r="1254" spans="1:2" ht="15.75" x14ac:dyDescent="0.25">
      <c r="A1254" s="21">
        <v>434101</v>
      </c>
      <c r="B1254" s="17" t="s">
        <v>883</v>
      </c>
    </row>
    <row r="1255" spans="1:2" ht="15.75" x14ac:dyDescent="0.25">
      <c r="A1255" s="21">
        <v>434102</v>
      </c>
      <c r="B1255" s="17" t="s">
        <v>884</v>
      </c>
    </row>
    <row r="1256" spans="1:2" ht="15.75" x14ac:dyDescent="0.25">
      <c r="A1256" s="21">
        <v>44</v>
      </c>
      <c r="B1256" s="17" t="s">
        <v>885</v>
      </c>
    </row>
    <row r="1257" spans="1:2" ht="15.75" x14ac:dyDescent="0.25">
      <c r="A1257" s="21">
        <v>441</v>
      </c>
      <c r="B1257" s="17" t="s">
        <v>886</v>
      </c>
    </row>
    <row r="1258" spans="1:2" ht="15.75" x14ac:dyDescent="0.25">
      <c r="A1258" s="21">
        <v>4411</v>
      </c>
      <c r="B1258" s="17" t="s">
        <v>887</v>
      </c>
    </row>
    <row r="1259" spans="1:2" ht="15.75" x14ac:dyDescent="0.25">
      <c r="A1259" s="21">
        <v>44111</v>
      </c>
      <c r="B1259" s="17" t="s">
        <v>888</v>
      </c>
    </row>
    <row r="1260" spans="1:2" ht="15.75" x14ac:dyDescent="0.25">
      <c r="A1260" s="21">
        <v>441111</v>
      </c>
      <c r="B1260" s="17" t="s">
        <v>889</v>
      </c>
    </row>
    <row r="1261" spans="1:2" ht="15.75" x14ac:dyDescent="0.25">
      <c r="A1261" s="21">
        <v>441112</v>
      </c>
      <c r="B1261" s="17" t="s">
        <v>890</v>
      </c>
    </row>
    <row r="1262" spans="1:2" ht="15.75" x14ac:dyDescent="0.25">
      <c r="A1262" s="21">
        <v>44112</v>
      </c>
      <c r="B1262" s="17" t="s">
        <v>891</v>
      </c>
    </row>
    <row r="1263" spans="1:2" ht="15.75" x14ac:dyDescent="0.25">
      <c r="A1263" s="21">
        <v>441121</v>
      </c>
      <c r="B1263" s="17" t="s">
        <v>892</v>
      </c>
    </row>
    <row r="1264" spans="1:2" ht="15.75" x14ac:dyDescent="0.25">
      <c r="A1264" s="21">
        <v>441122</v>
      </c>
      <c r="B1264" s="17" t="s">
        <v>893</v>
      </c>
    </row>
    <row r="1265" spans="1:2" ht="15.75" x14ac:dyDescent="0.25">
      <c r="A1265" s="21">
        <v>4412</v>
      </c>
      <c r="B1265" s="17" t="s">
        <v>894</v>
      </c>
    </row>
    <row r="1266" spans="1:2" ht="15.75" x14ac:dyDescent="0.25">
      <c r="A1266" s="21">
        <v>4419</v>
      </c>
      <c r="B1266" s="17" t="s">
        <v>895</v>
      </c>
    </row>
    <row r="1267" spans="1:2" ht="15.75" x14ac:dyDescent="0.25">
      <c r="A1267" s="21">
        <v>442</v>
      </c>
      <c r="B1267" s="17" t="s">
        <v>180</v>
      </c>
    </row>
    <row r="1268" spans="1:2" ht="15.75" x14ac:dyDescent="0.25">
      <c r="A1268" s="21">
        <v>4421</v>
      </c>
      <c r="B1268" s="17" t="s">
        <v>896</v>
      </c>
    </row>
    <row r="1269" spans="1:2" ht="15.75" x14ac:dyDescent="0.25">
      <c r="A1269" s="21">
        <v>4429</v>
      </c>
      <c r="B1269" s="17" t="s">
        <v>897</v>
      </c>
    </row>
    <row r="1270" spans="1:2" ht="15.75" x14ac:dyDescent="0.25">
      <c r="A1270" s="21">
        <v>45</v>
      </c>
      <c r="B1270" s="17" t="s">
        <v>898</v>
      </c>
    </row>
    <row r="1271" spans="1:2" ht="15.75" x14ac:dyDescent="0.25">
      <c r="A1271" s="21">
        <v>451</v>
      </c>
      <c r="B1271" s="17" t="s">
        <v>899</v>
      </c>
    </row>
    <row r="1272" spans="1:2" ht="15.75" x14ac:dyDescent="0.25">
      <c r="A1272" s="21">
        <v>4511</v>
      </c>
      <c r="B1272" s="17" t="s">
        <v>900</v>
      </c>
    </row>
    <row r="1273" spans="1:2" ht="15.75" x14ac:dyDescent="0.25">
      <c r="A1273" s="21">
        <v>451101</v>
      </c>
      <c r="B1273" s="17" t="s">
        <v>901</v>
      </c>
    </row>
    <row r="1274" spans="1:2" ht="15.75" x14ac:dyDescent="0.25">
      <c r="A1274" s="21">
        <v>451102</v>
      </c>
      <c r="B1274" s="17" t="s">
        <v>902</v>
      </c>
    </row>
    <row r="1275" spans="1:2" ht="15.75" x14ac:dyDescent="0.25">
      <c r="A1275" s="21">
        <v>4512</v>
      </c>
      <c r="B1275" s="17" t="s">
        <v>903</v>
      </c>
    </row>
    <row r="1276" spans="1:2" ht="15.75" x14ac:dyDescent="0.25">
      <c r="A1276" s="21">
        <v>452</v>
      </c>
      <c r="B1276" s="17" t="s">
        <v>904</v>
      </c>
    </row>
    <row r="1277" spans="1:2" ht="15.75" x14ac:dyDescent="0.25">
      <c r="A1277" s="21">
        <v>4521</v>
      </c>
      <c r="B1277" s="17" t="s">
        <v>904</v>
      </c>
    </row>
    <row r="1278" spans="1:2" ht="15.75" x14ac:dyDescent="0.25">
      <c r="A1278" s="21">
        <v>452101</v>
      </c>
      <c r="B1278" s="17" t="s">
        <v>905</v>
      </c>
    </row>
    <row r="1279" spans="1:2" ht="15.75" x14ac:dyDescent="0.25">
      <c r="A1279" s="21">
        <v>452102</v>
      </c>
      <c r="B1279" s="17" t="s">
        <v>906</v>
      </c>
    </row>
    <row r="1280" spans="1:2" ht="15.75" x14ac:dyDescent="0.25">
      <c r="A1280" s="21">
        <v>452111</v>
      </c>
      <c r="B1280" s="17" t="s">
        <v>907</v>
      </c>
    </row>
    <row r="1281" spans="1:2" ht="15.75" x14ac:dyDescent="0.25">
      <c r="A1281" s="21">
        <v>452112</v>
      </c>
      <c r="B1281" s="17" t="s">
        <v>908</v>
      </c>
    </row>
    <row r="1282" spans="1:2" ht="15.75" x14ac:dyDescent="0.25">
      <c r="A1282" s="21">
        <v>453</v>
      </c>
      <c r="B1282" s="17" t="s">
        <v>909</v>
      </c>
    </row>
    <row r="1283" spans="1:2" ht="15.75" x14ac:dyDescent="0.25">
      <c r="A1283" s="21">
        <v>4531</v>
      </c>
      <c r="B1283" s="17" t="s">
        <v>910</v>
      </c>
    </row>
    <row r="1284" spans="1:2" ht="15.75" x14ac:dyDescent="0.25">
      <c r="A1284" s="21">
        <v>4532</v>
      </c>
      <c r="B1284" s="17" t="s">
        <v>911</v>
      </c>
    </row>
    <row r="1285" spans="1:2" ht="15.75" x14ac:dyDescent="0.25">
      <c r="A1285" s="21">
        <v>4533</v>
      </c>
      <c r="B1285" s="17" t="s">
        <v>912</v>
      </c>
    </row>
    <row r="1286" spans="1:2" ht="15.75" x14ac:dyDescent="0.25">
      <c r="A1286" s="21">
        <v>4539</v>
      </c>
      <c r="B1286" s="17" t="s">
        <v>913</v>
      </c>
    </row>
    <row r="1287" spans="1:2" ht="15.75" x14ac:dyDescent="0.25">
      <c r="A1287" s="21">
        <v>454</v>
      </c>
      <c r="B1287" s="17" t="s">
        <v>914</v>
      </c>
    </row>
    <row r="1288" spans="1:2" ht="15.75" x14ac:dyDescent="0.25">
      <c r="A1288" s="21">
        <v>4541</v>
      </c>
      <c r="B1288" s="17" t="s">
        <v>915</v>
      </c>
    </row>
    <row r="1289" spans="1:2" ht="15.75" x14ac:dyDescent="0.25">
      <c r="A1289" s="21">
        <v>4542</v>
      </c>
      <c r="B1289" s="17" t="s">
        <v>912</v>
      </c>
    </row>
    <row r="1290" spans="1:2" ht="15.75" x14ac:dyDescent="0.25">
      <c r="A1290" s="21">
        <v>4543</v>
      </c>
      <c r="B1290" s="17" t="s">
        <v>916</v>
      </c>
    </row>
    <row r="1291" spans="1:2" ht="15.75" x14ac:dyDescent="0.25">
      <c r="A1291" s="21">
        <v>4544</v>
      </c>
      <c r="B1291" s="17" t="s">
        <v>917</v>
      </c>
    </row>
    <row r="1292" spans="1:2" ht="15.75" x14ac:dyDescent="0.25">
      <c r="A1292" s="21">
        <v>4545</v>
      </c>
      <c r="B1292" s="17" t="s">
        <v>918</v>
      </c>
    </row>
    <row r="1293" spans="1:2" ht="15.75" x14ac:dyDescent="0.25">
      <c r="A1293" s="21">
        <v>4549</v>
      </c>
      <c r="B1293" s="17" t="s">
        <v>919</v>
      </c>
    </row>
    <row r="1294" spans="1:2" ht="15.75" x14ac:dyDescent="0.25">
      <c r="A1294" s="21">
        <v>454901</v>
      </c>
      <c r="B1294" s="17" t="s">
        <v>920</v>
      </c>
    </row>
    <row r="1295" spans="1:2" ht="15.75" x14ac:dyDescent="0.25">
      <c r="A1295" s="21">
        <v>454902</v>
      </c>
      <c r="B1295" s="17" t="s">
        <v>921</v>
      </c>
    </row>
    <row r="1296" spans="1:2" ht="15.75" x14ac:dyDescent="0.25">
      <c r="A1296" s="21">
        <v>454911</v>
      </c>
      <c r="B1296" s="17" t="s">
        <v>922</v>
      </c>
    </row>
    <row r="1297" spans="1:2" ht="15.75" x14ac:dyDescent="0.25">
      <c r="A1297" s="21">
        <v>454912</v>
      </c>
      <c r="B1297" s="17" t="s">
        <v>923</v>
      </c>
    </row>
    <row r="1298" spans="1:2" ht="15.75" x14ac:dyDescent="0.25">
      <c r="A1298" s="21">
        <v>455</v>
      </c>
      <c r="B1298" s="17" t="s">
        <v>924</v>
      </c>
    </row>
    <row r="1299" spans="1:2" ht="15.75" x14ac:dyDescent="0.25">
      <c r="A1299" s="21">
        <v>4551</v>
      </c>
      <c r="B1299" s="17" t="s">
        <v>899</v>
      </c>
    </row>
    <row r="1300" spans="1:2" ht="15.75" x14ac:dyDescent="0.25">
      <c r="A1300" s="21">
        <v>45511</v>
      </c>
      <c r="B1300" s="17" t="s">
        <v>925</v>
      </c>
    </row>
    <row r="1301" spans="1:2" ht="15.75" x14ac:dyDescent="0.25">
      <c r="A1301" s="21">
        <v>45512</v>
      </c>
      <c r="B1301" s="17" t="s">
        <v>926</v>
      </c>
    </row>
    <row r="1302" spans="1:2" ht="15.75" x14ac:dyDescent="0.25">
      <c r="A1302" s="21">
        <v>4552</v>
      </c>
      <c r="B1302" s="17" t="s">
        <v>904</v>
      </c>
    </row>
    <row r="1303" spans="1:2" ht="15.75" x14ac:dyDescent="0.25">
      <c r="A1303" s="21">
        <v>4553</v>
      </c>
      <c r="B1303" s="17" t="s">
        <v>909</v>
      </c>
    </row>
    <row r="1304" spans="1:2" ht="15.75" x14ac:dyDescent="0.25">
      <c r="A1304" s="21">
        <v>45531</v>
      </c>
      <c r="B1304" s="17" t="s">
        <v>910</v>
      </c>
    </row>
    <row r="1305" spans="1:2" ht="15.75" x14ac:dyDescent="0.25">
      <c r="A1305" s="21">
        <v>45532</v>
      </c>
      <c r="B1305" s="17" t="s">
        <v>911</v>
      </c>
    </row>
    <row r="1306" spans="1:2" ht="15.75" x14ac:dyDescent="0.25">
      <c r="A1306" s="21">
        <v>45533</v>
      </c>
      <c r="B1306" s="17" t="s">
        <v>912</v>
      </c>
    </row>
    <row r="1307" spans="1:2" ht="15.75" x14ac:dyDescent="0.25">
      <c r="A1307" s="21">
        <v>45539</v>
      </c>
      <c r="B1307" s="17" t="s">
        <v>913</v>
      </c>
    </row>
    <row r="1308" spans="1:2" ht="15.75" x14ac:dyDescent="0.25">
      <c r="A1308" s="21">
        <v>4554</v>
      </c>
      <c r="B1308" s="17" t="s">
        <v>914</v>
      </c>
    </row>
    <row r="1309" spans="1:2" ht="15.75" x14ac:dyDescent="0.25">
      <c r="A1309" s="21">
        <v>45541</v>
      </c>
      <c r="B1309" s="17" t="s">
        <v>915</v>
      </c>
    </row>
    <row r="1310" spans="1:2" ht="15.75" x14ac:dyDescent="0.25">
      <c r="A1310" s="21">
        <v>45542</v>
      </c>
      <c r="B1310" s="17" t="s">
        <v>912</v>
      </c>
    </row>
    <row r="1311" spans="1:2" ht="15.75" x14ac:dyDescent="0.25">
      <c r="A1311" s="21">
        <v>45543</v>
      </c>
      <c r="B1311" s="17" t="s">
        <v>916</v>
      </c>
    </row>
    <row r="1312" spans="1:2" ht="15.75" x14ac:dyDescent="0.25">
      <c r="A1312" s="21">
        <v>45544</v>
      </c>
      <c r="B1312" s="17" t="s">
        <v>927</v>
      </c>
    </row>
    <row r="1313" spans="1:2" ht="15.75" x14ac:dyDescent="0.25">
      <c r="A1313" s="21">
        <v>45545</v>
      </c>
      <c r="B1313" s="17" t="s">
        <v>918</v>
      </c>
    </row>
    <row r="1314" spans="1:2" ht="15.75" x14ac:dyDescent="0.25">
      <c r="A1314" s="21">
        <v>45549</v>
      </c>
      <c r="B1314" s="17" t="s">
        <v>919</v>
      </c>
    </row>
    <row r="1315" spans="1:2" ht="15.75" x14ac:dyDescent="0.25">
      <c r="A1315" s="21">
        <v>456</v>
      </c>
      <c r="B1315" s="17" t="s">
        <v>928</v>
      </c>
    </row>
    <row r="1316" spans="1:2" ht="15.75" x14ac:dyDescent="0.25">
      <c r="A1316" s="21">
        <v>46</v>
      </c>
      <c r="B1316" s="17" t="s">
        <v>929</v>
      </c>
    </row>
    <row r="1317" spans="1:2" ht="15.75" x14ac:dyDescent="0.25">
      <c r="A1317" s="21">
        <v>461</v>
      </c>
      <c r="B1317" s="17" t="s">
        <v>930</v>
      </c>
    </row>
    <row r="1318" spans="1:2" ht="15.75" x14ac:dyDescent="0.25">
      <c r="A1318" s="21">
        <v>4611</v>
      </c>
      <c r="B1318" s="17" t="s">
        <v>930</v>
      </c>
    </row>
    <row r="1319" spans="1:2" ht="15.75" x14ac:dyDescent="0.25">
      <c r="A1319" s="21">
        <v>461101</v>
      </c>
      <c r="B1319" s="17" t="s">
        <v>931</v>
      </c>
    </row>
    <row r="1320" spans="1:2" ht="15.75" x14ac:dyDescent="0.25">
      <c r="A1320" s="21">
        <v>461102</v>
      </c>
      <c r="B1320" s="17" t="s">
        <v>932</v>
      </c>
    </row>
    <row r="1321" spans="1:2" ht="15.75" x14ac:dyDescent="0.25">
      <c r="A1321" s="21">
        <v>464</v>
      </c>
      <c r="B1321" s="17" t="s">
        <v>933</v>
      </c>
    </row>
    <row r="1322" spans="1:2" ht="15.75" x14ac:dyDescent="0.25">
      <c r="A1322" s="21">
        <v>4641</v>
      </c>
      <c r="B1322" s="17" t="s">
        <v>216</v>
      </c>
    </row>
    <row r="1323" spans="1:2" ht="15.75" x14ac:dyDescent="0.25">
      <c r="A1323" s="21">
        <v>4642</v>
      </c>
      <c r="B1323" s="17" t="s">
        <v>219</v>
      </c>
    </row>
    <row r="1324" spans="1:2" ht="15.75" x14ac:dyDescent="0.25">
      <c r="A1324" s="21">
        <v>46421</v>
      </c>
      <c r="B1324" s="17" t="s">
        <v>934</v>
      </c>
    </row>
    <row r="1325" spans="1:2" ht="15.75" x14ac:dyDescent="0.25">
      <c r="A1325" s="21">
        <v>46422</v>
      </c>
      <c r="B1325" s="17" t="s">
        <v>935</v>
      </c>
    </row>
    <row r="1326" spans="1:2" ht="15.75" x14ac:dyDescent="0.25">
      <c r="A1326" s="21">
        <v>465</v>
      </c>
      <c r="B1326" s="17" t="s">
        <v>936</v>
      </c>
    </row>
    <row r="1327" spans="1:2" ht="15.75" x14ac:dyDescent="0.25">
      <c r="A1327" s="21">
        <v>4651</v>
      </c>
      <c r="B1327" s="17" t="s">
        <v>393</v>
      </c>
    </row>
    <row r="1328" spans="1:2" ht="15.75" x14ac:dyDescent="0.25">
      <c r="A1328" s="21">
        <v>4652</v>
      </c>
      <c r="B1328" s="17" t="s">
        <v>250</v>
      </c>
    </row>
    <row r="1329" spans="1:2" ht="15.75" x14ac:dyDescent="0.25">
      <c r="A1329" s="21">
        <v>4653</v>
      </c>
      <c r="B1329" s="17" t="s">
        <v>937</v>
      </c>
    </row>
    <row r="1330" spans="1:2" ht="15.75" x14ac:dyDescent="0.25">
      <c r="A1330" s="21">
        <v>4654</v>
      </c>
      <c r="B1330" s="17" t="s">
        <v>330</v>
      </c>
    </row>
    <row r="1331" spans="1:2" ht="15.75" x14ac:dyDescent="0.25">
      <c r="A1331" s="21">
        <v>4655</v>
      </c>
      <c r="B1331" s="17" t="s">
        <v>252</v>
      </c>
    </row>
    <row r="1332" spans="1:2" ht="15.75" x14ac:dyDescent="0.25">
      <c r="A1332" s="21">
        <v>4656</v>
      </c>
      <c r="B1332" s="17" t="s">
        <v>253</v>
      </c>
    </row>
    <row r="1333" spans="1:2" ht="15.75" x14ac:dyDescent="0.25">
      <c r="A1333" s="21">
        <v>466</v>
      </c>
      <c r="B1333" s="17" t="s">
        <v>938</v>
      </c>
    </row>
    <row r="1334" spans="1:2" ht="15.75" x14ac:dyDescent="0.25">
      <c r="A1334" s="21">
        <v>467</v>
      </c>
      <c r="B1334" s="17" t="s">
        <v>939</v>
      </c>
    </row>
    <row r="1335" spans="1:2" ht="15.75" x14ac:dyDescent="0.25">
      <c r="A1335" s="21">
        <v>469</v>
      </c>
      <c r="B1335" s="17" t="s">
        <v>940</v>
      </c>
    </row>
    <row r="1336" spans="1:2" ht="15.75" x14ac:dyDescent="0.25">
      <c r="A1336" s="21">
        <v>4691</v>
      </c>
      <c r="B1336" s="17" t="s">
        <v>941</v>
      </c>
    </row>
    <row r="1337" spans="1:2" ht="15.75" x14ac:dyDescent="0.25">
      <c r="A1337" s="21">
        <v>4692</v>
      </c>
      <c r="B1337" s="17" t="s">
        <v>942</v>
      </c>
    </row>
    <row r="1338" spans="1:2" ht="15.75" x14ac:dyDescent="0.25">
      <c r="A1338" s="21">
        <v>4699</v>
      </c>
      <c r="B1338" s="17" t="s">
        <v>943</v>
      </c>
    </row>
    <row r="1339" spans="1:2" ht="15.75" x14ac:dyDescent="0.25">
      <c r="A1339" s="21">
        <v>47</v>
      </c>
      <c r="B1339" s="17" t="s">
        <v>944</v>
      </c>
    </row>
    <row r="1340" spans="1:2" ht="15.75" x14ac:dyDescent="0.25">
      <c r="A1340" s="21">
        <v>471</v>
      </c>
      <c r="B1340" s="17" t="s">
        <v>945</v>
      </c>
    </row>
    <row r="1341" spans="1:2" ht="15.75" x14ac:dyDescent="0.25">
      <c r="A1341" s="21">
        <v>471101</v>
      </c>
      <c r="B1341" s="17" t="s">
        <v>946</v>
      </c>
    </row>
    <row r="1342" spans="1:2" ht="15.75" x14ac:dyDescent="0.25">
      <c r="A1342" s="21">
        <v>471102</v>
      </c>
      <c r="B1342" s="17" t="s">
        <v>947</v>
      </c>
    </row>
    <row r="1343" spans="1:2" ht="15.75" x14ac:dyDescent="0.25">
      <c r="A1343" s="21">
        <v>472</v>
      </c>
      <c r="B1343" s="17" t="s">
        <v>348</v>
      </c>
    </row>
    <row r="1344" spans="1:2" ht="15.75" x14ac:dyDescent="0.25">
      <c r="A1344" s="21">
        <v>473</v>
      </c>
      <c r="B1344" s="17" t="s">
        <v>152</v>
      </c>
    </row>
    <row r="1345" spans="1:2" ht="15.75" x14ac:dyDescent="0.25">
      <c r="A1345" s="21">
        <v>474</v>
      </c>
      <c r="B1345" s="17" t="s">
        <v>243</v>
      </c>
    </row>
    <row r="1346" spans="1:2" ht="15.75" x14ac:dyDescent="0.25">
      <c r="A1346" s="21">
        <v>475</v>
      </c>
      <c r="B1346" s="17" t="s">
        <v>244</v>
      </c>
    </row>
    <row r="1347" spans="1:2" ht="15.75" x14ac:dyDescent="0.25">
      <c r="A1347" s="21">
        <v>476</v>
      </c>
      <c r="B1347" s="17" t="s">
        <v>939</v>
      </c>
    </row>
    <row r="1348" spans="1:2" ht="15.75" x14ac:dyDescent="0.25">
      <c r="A1348" s="21">
        <v>477</v>
      </c>
      <c r="B1348" s="17" t="s">
        <v>948</v>
      </c>
    </row>
    <row r="1349" spans="1:2" ht="15.75" x14ac:dyDescent="0.25">
      <c r="A1349" s="21">
        <v>4771</v>
      </c>
      <c r="B1349" s="17" t="s">
        <v>949</v>
      </c>
    </row>
    <row r="1350" spans="1:2" ht="15.75" x14ac:dyDescent="0.25">
      <c r="A1350" s="21">
        <v>4772</v>
      </c>
      <c r="B1350" s="17" t="s">
        <v>950</v>
      </c>
    </row>
    <row r="1351" spans="1:2" ht="15.75" x14ac:dyDescent="0.25">
      <c r="A1351" s="21">
        <v>4773</v>
      </c>
      <c r="B1351" s="17" t="s">
        <v>951</v>
      </c>
    </row>
    <row r="1352" spans="1:2" ht="15.75" x14ac:dyDescent="0.25">
      <c r="A1352" s="21">
        <v>4774</v>
      </c>
      <c r="B1352" s="17" t="s">
        <v>952</v>
      </c>
    </row>
    <row r="1353" spans="1:2" ht="15.75" x14ac:dyDescent="0.25">
      <c r="A1353" s="21">
        <v>4775</v>
      </c>
      <c r="B1353" s="17" t="s">
        <v>953</v>
      </c>
    </row>
    <row r="1354" spans="1:2" ht="15.75" x14ac:dyDescent="0.25">
      <c r="A1354" s="21">
        <v>4776</v>
      </c>
      <c r="B1354" s="17" t="s">
        <v>954</v>
      </c>
    </row>
    <row r="1355" spans="1:2" ht="15.75" x14ac:dyDescent="0.25">
      <c r="A1355" s="21">
        <v>479</v>
      </c>
      <c r="B1355" s="17" t="s">
        <v>940</v>
      </c>
    </row>
    <row r="1356" spans="1:2" ht="15.75" x14ac:dyDescent="0.25">
      <c r="A1356" s="21">
        <v>4791</v>
      </c>
      <c r="B1356" s="17" t="s">
        <v>940</v>
      </c>
    </row>
    <row r="1357" spans="1:2" ht="15.75" x14ac:dyDescent="0.25">
      <c r="A1357" s="21">
        <v>48</v>
      </c>
      <c r="B1357" s="17" t="s">
        <v>955</v>
      </c>
    </row>
    <row r="1358" spans="1:2" ht="15.75" x14ac:dyDescent="0.25">
      <c r="A1358" s="21">
        <v>481</v>
      </c>
      <c r="B1358" s="17" t="s">
        <v>956</v>
      </c>
    </row>
    <row r="1359" spans="1:2" ht="15.75" x14ac:dyDescent="0.25">
      <c r="A1359" s="21">
        <v>482</v>
      </c>
      <c r="B1359" s="17" t="s">
        <v>957</v>
      </c>
    </row>
    <row r="1360" spans="1:2" ht="15.75" x14ac:dyDescent="0.25">
      <c r="A1360" s="21">
        <v>483</v>
      </c>
      <c r="B1360" s="17" t="s">
        <v>958</v>
      </c>
    </row>
    <row r="1361" spans="1:2" ht="15.75" x14ac:dyDescent="0.25">
      <c r="A1361" s="21">
        <v>484</v>
      </c>
      <c r="B1361" s="17" t="s">
        <v>959</v>
      </c>
    </row>
    <row r="1362" spans="1:2" ht="15.75" x14ac:dyDescent="0.25">
      <c r="A1362" s="21">
        <v>485</v>
      </c>
      <c r="B1362" s="17" t="s">
        <v>960</v>
      </c>
    </row>
    <row r="1363" spans="1:2" ht="15.75" x14ac:dyDescent="0.25">
      <c r="A1363" s="21">
        <v>486</v>
      </c>
      <c r="B1363" s="17" t="s">
        <v>961</v>
      </c>
    </row>
    <row r="1364" spans="1:2" ht="15.75" x14ac:dyDescent="0.25">
      <c r="A1364" s="21">
        <v>487</v>
      </c>
      <c r="B1364" s="17" t="s">
        <v>962</v>
      </c>
    </row>
    <row r="1365" spans="1:2" ht="15.75" x14ac:dyDescent="0.25">
      <c r="A1365" s="21">
        <v>489</v>
      </c>
      <c r="B1365" s="17" t="s">
        <v>963</v>
      </c>
    </row>
    <row r="1366" spans="1:2" ht="15.75" x14ac:dyDescent="0.25">
      <c r="A1366" s="21">
        <v>49</v>
      </c>
      <c r="B1366" s="17" t="s">
        <v>964</v>
      </c>
    </row>
    <row r="1367" spans="1:2" ht="15.75" x14ac:dyDescent="0.25">
      <c r="A1367" s="21">
        <v>491</v>
      </c>
      <c r="B1367" s="17" t="s">
        <v>676</v>
      </c>
    </row>
    <row r="1368" spans="1:2" ht="15.75" x14ac:dyDescent="0.25">
      <c r="A1368" s="21">
        <v>4911</v>
      </c>
      <c r="B1368" s="17" t="s">
        <v>677</v>
      </c>
    </row>
    <row r="1369" spans="1:2" ht="15.75" x14ac:dyDescent="0.25">
      <c r="A1369" s="21">
        <v>491101</v>
      </c>
      <c r="B1369" s="17" t="s">
        <v>677</v>
      </c>
    </row>
    <row r="1370" spans="1:2" ht="15.75" x14ac:dyDescent="0.25">
      <c r="A1370" s="21">
        <v>4912</v>
      </c>
      <c r="B1370" s="17" t="s">
        <v>678</v>
      </c>
    </row>
    <row r="1371" spans="1:2" ht="15.75" x14ac:dyDescent="0.25">
      <c r="A1371" s="21">
        <v>491201</v>
      </c>
      <c r="B1371" s="17" t="s">
        <v>678</v>
      </c>
    </row>
    <row r="1372" spans="1:2" ht="15.75" x14ac:dyDescent="0.25">
      <c r="A1372" s="21">
        <v>492</v>
      </c>
      <c r="B1372" s="17" t="s">
        <v>679</v>
      </c>
    </row>
    <row r="1373" spans="1:2" ht="15.75" x14ac:dyDescent="0.25">
      <c r="A1373" s="21">
        <v>4921</v>
      </c>
      <c r="B1373" s="17" t="s">
        <v>680</v>
      </c>
    </row>
    <row r="1374" spans="1:2" ht="15.75" x14ac:dyDescent="0.25">
      <c r="A1374" s="21">
        <v>4922</v>
      </c>
      <c r="B1374" s="17" t="s">
        <v>681</v>
      </c>
    </row>
    <row r="1375" spans="1:2" ht="15.75" x14ac:dyDescent="0.25">
      <c r="A1375" s="21">
        <v>493</v>
      </c>
      <c r="B1375" s="17" t="s">
        <v>682</v>
      </c>
    </row>
    <row r="1376" spans="1:2" ht="15.75" x14ac:dyDescent="0.25">
      <c r="A1376" s="21">
        <v>4931</v>
      </c>
      <c r="B1376" s="17" t="s">
        <v>965</v>
      </c>
    </row>
    <row r="1377" spans="1:2" ht="15.75" x14ac:dyDescent="0.25">
      <c r="A1377" s="21">
        <v>4932</v>
      </c>
      <c r="B1377" s="17" t="s">
        <v>684</v>
      </c>
    </row>
    <row r="1378" spans="1:2" ht="15.75" x14ac:dyDescent="0.25">
      <c r="A1378" s="21">
        <v>494</v>
      </c>
      <c r="B1378" s="17" t="s">
        <v>966</v>
      </c>
    </row>
    <row r="1379" spans="1:2" ht="15.75" x14ac:dyDescent="0.25">
      <c r="A1379" s="21">
        <v>495</v>
      </c>
      <c r="B1379" s="17" t="s">
        <v>967</v>
      </c>
    </row>
    <row r="1380" spans="1:2" ht="15.75" x14ac:dyDescent="0.25">
      <c r="A1380" s="21">
        <v>496</v>
      </c>
      <c r="B1380" s="17" t="s">
        <v>968</v>
      </c>
    </row>
    <row r="1381" spans="1:2" ht="15.75" x14ac:dyDescent="0.25">
      <c r="A1381" s="21">
        <v>497</v>
      </c>
      <c r="B1381" s="17" t="s">
        <v>969</v>
      </c>
    </row>
    <row r="1382" spans="1:2" ht="15.75" x14ac:dyDescent="0.25">
      <c r="A1382" s="21">
        <v>5</v>
      </c>
      <c r="B1382" s="17" t="s">
        <v>970</v>
      </c>
    </row>
    <row r="1383" spans="1:2" ht="15.75" x14ac:dyDescent="0.25">
      <c r="A1383" s="21">
        <v>50</v>
      </c>
      <c r="B1383" s="17" t="s">
        <v>971</v>
      </c>
    </row>
    <row r="1384" spans="1:2" ht="15.75" x14ac:dyDescent="0.25">
      <c r="A1384" s="21">
        <v>501</v>
      </c>
      <c r="B1384" s="17" t="s">
        <v>972</v>
      </c>
    </row>
    <row r="1385" spans="1:2" ht="15.75" x14ac:dyDescent="0.25">
      <c r="A1385" s="21">
        <v>5011</v>
      </c>
      <c r="B1385" s="17" t="s">
        <v>973</v>
      </c>
    </row>
    <row r="1386" spans="1:2" ht="15.75" x14ac:dyDescent="0.25">
      <c r="A1386" s="21">
        <v>501101</v>
      </c>
      <c r="B1386" s="17" t="s">
        <v>973</v>
      </c>
    </row>
    <row r="1387" spans="1:2" ht="15.75" x14ac:dyDescent="0.25">
      <c r="A1387" s="21">
        <v>501111</v>
      </c>
      <c r="B1387" s="17" t="s">
        <v>404</v>
      </c>
    </row>
    <row r="1388" spans="1:2" ht="15.75" x14ac:dyDescent="0.25">
      <c r="A1388" s="21">
        <v>5012</v>
      </c>
      <c r="B1388" s="17" t="s">
        <v>974</v>
      </c>
    </row>
    <row r="1389" spans="1:2" ht="15.75" x14ac:dyDescent="0.25">
      <c r="A1389" s="21">
        <v>501201</v>
      </c>
      <c r="B1389" s="17" t="s">
        <v>974</v>
      </c>
    </row>
    <row r="1390" spans="1:2" ht="15.75" x14ac:dyDescent="0.25">
      <c r="A1390" s="21">
        <v>502</v>
      </c>
      <c r="B1390" s="17" t="s">
        <v>975</v>
      </c>
    </row>
    <row r="1391" spans="1:2" ht="15.75" x14ac:dyDescent="0.25">
      <c r="A1391" s="21">
        <v>51</v>
      </c>
      <c r="B1391" s="17" t="s">
        <v>404</v>
      </c>
    </row>
    <row r="1392" spans="1:2" ht="15.75" x14ac:dyDescent="0.25">
      <c r="A1392" s="21">
        <v>511</v>
      </c>
      <c r="B1392" s="17" t="s">
        <v>404</v>
      </c>
    </row>
    <row r="1393" spans="1:2" ht="15.75" x14ac:dyDescent="0.25">
      <c r="A1393" s="21">
        <v>512</v>
      </c>
      <c r="B1393" s="17" t="s">
        <v>976</v>
      </c>
    </row>
    <row r="1394" spans="1:2" ht="15.75" x14ac:dyDescent="0.25">
      <c r="A1394" s="21">
        <v>52</v>
      </c>
      <c r="B1394" s="17" t="s">
        <v>977</v>
      </c>
    </row>
    <row r="1395" spans="1:2" ht="15.75" x14ac:dyDescent="0.25">
      <c r="A1395" s="21">
        <v>521</v>
      </c>
      <c r="B1395" s="17" t="s">
        <v>978</v>
      </c>
    </row>
    <row r="1396" spans="1:2" ht="15.75" x14ac:dyDescent="0.25">
      <c r="A1396" s="21">
        <v>5211</v>
      </c>
      <c r="B1396" s="17" t="s">
        <v>978</v>
      </c>
    </row>
    <row r="1397" spans="1:2" ht="15.75" x14ac:dyDescent="0.25">
      <c r="A1397" s="21">
        <v>521101</v>
      </c>
      <c r="B1397" s="17" t="s">
        <v>978</v>
      </c>
    </row>
    <row r="1398" spans="1:2" ht="15.75" x14ac:dyDescent="0.25">
      <c r="A1398" s="21">
        <v>522</v>
      </c>
      <c r="B1398" s="17" t="s">
        <v>979</v>
      </c>
    </row>
    <row r="1399" spans="1:2" ht="15.75" x14ac:dyDescent="0.25">
      <c r="A1399" s="21">
        <v>5221</v>
      </c>
      <c r="B1399" s="17" t="s">
        <v>980</v>
      </c>
    </row>
    <row r="1400" spans="1:2" ht="15.75" x14ac:dyDescent="0.25">
      <c r="A1400" s="21">
        <v>522101</v>
      </c>
      <c r="B1400" s="17" t="s">
        <v>980</v>
      </c>
    </row>
    <row r="1401" spans="1:2" ht="15.75" x14ac:dyDescent="0.25">
      <c r="A1401" s="21">
        <v>5222</v>
      </c>
      <c r="B1401" s="17" t="s">
        <v>981</v>
      </c>
    </row>
    <row r="1402" spans="1:2" ht="15.75" x14ac:dyDescent="0.25">
      <c r="A1402" s="21">
        <v>522201</v>
      </c>
      <c r="B1402" s="17" t="s">
        <v>981</v>
      </c>
    </row>
    <row r="1403" spans="1:2" ht="15.75" x14ac:dyDescent="0.25">
      <c r="A1403" s="21">
        <v>5223</v>
      </c>
      <c r="B1403" s="17" t="s">
        <v>982</v>
      </c>
    </row>
    <row r="1404" spans="1:2" ht="15.75" x14ac:dyDescent="0.25">
      <c r="A1404" s="21">
        <v>522301</v>
      </c>
      <c r="B1404" s="17" t="s">
        <v>982</v>
      </c>
    </row>
    <row r="1405" spans="1:2" ht="15.75" x14ac:dyDescent="0.25">
      <c r="A1405" s="21">
        <v>5224</v>
      </c>
      <c r="B1405" s="17" t="s">
        <v>983</v>
      </c>
    </row>
    <row r="1406" spans="1:2" ht="15.75" x14ac:dyDescent="0.25">
      <c r="A1406" s="21">
        <v>522401</v>
      </c>
      <c r="B1406" s="17" t="s">
        <v>983</v>
      </c>
    </row>
    <row r="1407" spans="1:2" ht="15.75" x14ac:dyDescent="0.25">
      <c r="A1407" s="21">
        <v>523</v>
      </c>
      <c r="B1407" s="17" t="s">
        <v>984</v>
      </c>
    </row>
    <row r="1408" spans="1:2" ht="15.75" x14ac:dyDescent="0.25">
      <c r="A1408" s="21">
        <v>56</v>
      </c>
      <c r="B1408" s="17" t="s">
        <v>985</v>
      </c>
    </row>
    <row r="1409" spans="1:2" ht="15.75" x14ac:dyDescent="0.25">
      <c r="A1409" s="21">
        <v>561</v>
      </c>
      <c r="B1409" s="17" t="s">
        <v>986</v>
      </c>
    </row>
    <row r="1410" spans="1:2" ht="15.75" x14ac:dyDescent="0.25">
      <c r="A1410" s="21">
        <v>562</v>
      </c>
      <c r="B1410" s="17" t="s">
        <v>987</v>
      </c>
    </row>
    <row r="1411" spans="1:2" ht="15.75" x14ac:dyDescent="0.25">
      <c r="A1411" s="21">
        <v>563</v>
      </c>
      <c r="B1411" s="17" t="s">
        <v>988</v>
      </c>
    </row>
    <row r="1412" spans="1:2" ht="15.75" x14ac:dyDescent="0.25">
      <c r="A1412" s="21">
        <v>5631</v>
      </c>
      <c r="B1412" s="17" t="s">
        <v>989</v>
      </c>
    </row>
    <row r="1413" spans="1:2" ht="15.75" x14ac:dyDescent="0.25">
      <c r="A1413" s="21">
        <v>563101</v>
      </c>
      <c r="B1413" s="17" t="s">
        <v>989</v>
      </c>
    </row>
    <row r="1414" spans="1:2" ht="15.75" x14ac:dyDescent="0.25">
      <c r="A1414" s="21">
        <v>5632</v>
      </c>
      <c r="B1414" s="17" t="s">
        <v>990</v>
      </c>
    </row>
    <row r="1415" spans="1:2" ht="15.75" x14ac:dyDescent="0.25">
      <c r="A1415" s="21">
        <v>563201</v>
      </c>
      <c r="B1415" s="17" t="s">
        <v>990</v>
      </c>
    </row>
    <row r="1416" spans="1:2" ht="15.75" x14ac:dyDescent="0.25">
      <c r="A1416" s="21">
        <v>564</v>
      </c>
      <c r="B1416" s="17" t="s">
        <v>991</v>
      </c>
    </row>
    <row r="1417" spans="1:2" ht="15.75" x14ac:dyDescent="0.25">
      <c r="A1417" s="21">
        <v>5641</v>
      </c>
      <c r="B1417" s="17" t="s">
        <v>992</v>
      </c>
    </row>
    <row r="1418" spans="1:2" ht="15.75" x14ac:dyDescent="0.25">
      <c r="A1418" s="21">
        <v>5642</v>
      </c>
      <c r="B1418" s="17" t="s">
        <v>993</v>
      </c>
    </row>
    <row r="1419" spans="1:2" ht="15.75" x14ac:dyDescent="0.25">
      <c r="A1419" s="21">
        <v>565</v>
      </c>
      <c r="B1419" s="17" t="s">
        <v>988</v>
      </c>
    </row>
    <row r="1420" spans="1:2" ht="15.75" x14ac:dyDescent="0.25">
      <c r="A1420" s="21">
        <v>5651</v>
      </c>
      <c r="B1420" s="17" t="s">
        <v>994</v>
      </c>
    </row>
    <row r="1421" spans="1:2" ht="15.75" x14ac:dyDescent="0.25">
      <c r="A1421" s="21">
        <v>565101</v>
      </c>
      <c r="B1421" s="17" t="s">
        <v>994</v>
      </c>
    </row>
    <row r="1422" spans="1:2" ht="15.75" x14ac:dyDescent="0.25">
      <c r="A1422" s="21">
        <v>5652</v>
      </c>
      <c r="B1422" s="17" t="s">
        <v>995</v>
      </c>
    </row>
    <row r="1423" spans="1:2" ht="15.75" x14ac:dyDescent="0.25">
      <c r="A1423" s="21">
        <v>565201</v>
      </c>
      <c r="B1423" s="17" t="s">
        <v>995</v>
      </c>
    </row>
    <row r="1424" spans="1:2" ht="15.75" x14ac:dyDescent="0.25">
      <c r="A1424" s="21">
        <v>57</v>
      </c>
      <c r="B1424" s="17" t="s">
        <v>308</v>
      </c>
    </row>
    <row r="1425" spans="1:2" ht="15.75" x14ac:dyDescent="0.25">
      <c r="A1425" s="21">
        <v>571</v>
      </c>
      <c r="B1425" s="17" t="s">
        <v>308</v>
      </c>
    </row>
    <row r="1426" spans="1:2" ht="15.75" x14ac:dyDescent="0.25">
      <c r="A1426" s="21">
        <v>5711</v>
      </c>
      <c r="B1426" s="17" t="s">
        <v>308</v>
      </c>
    </row>
    <row r="1427" spans="1:2" ht="15.75" x14ac:dyDescent="0.25">
      <c r="A1427" s="21">
        <v>57111</v>
      </c>
      <c r="B1427" s="17" t="s">
        <v>996</v>
      </c>
    </row>
    <row r="1428" spans="1:2" ht="15.75" x14ac:dyDescent="0.25">
      <c r="A1428" s="21">
        <v>571111</v>
      </c>
      <c r="B1428" s="17" t="s">
        <v>996</v>
      </c>
    </row>
    <row r="1429" spans="1:2" ht="15.75" x14ac:dyDescent="0.25">
      <c r="A1429" s="21">
        <v>57112</v>
      </c>
      <c r="B1429" s="17" t="s">
        <v>997</v>
      </c>
    </row>
    <row r="1430" spans="1:2" ht="15.75" x14ac:dyDescent="0.25">
      <c r="A1430" s="21">
        <v>571121</v>
      </c>
      <c r="B1430" s="17" t="s">
        <v>997</v>
      </c>
    </row>
    <row r="1431" spans="1:2" ht="15.75" x14ac:dyDescent="0.25">
      <c r="A1431" s="21">
        <v>5712</v>
      </c>
      <c r="B1431" s="17" t="s">
        <v>308</v>
      </c>
    </row>
    <row r="1432" spans="1:2" ht="15.75" x14ac:dyDescent="0.25">
      <c r="A1432" s="21">
        <v>57121</v>
      </c>
      <c r="B1432" s="17" t="s">
        <v>996</v>
      </c>
    </row>
    <row r="1433" spans="1:2" ht="15.75" x14ac:dyDescent="0.25">
      <c r="A1433" s="21">
        <v>571211</v>
      </c>
      <c r="B1433" s="17" t="s">
        <v>996</v>
      </c>
    </row>
    <row r="1434" spans="1:2" ht="15.75" x14ac:dyDescent="0.25">
      <c r="A1434" s="21">
        <v>57122</v>
      </c>
      <c r="B1434" s="17" t="s">
        <v>997</v>
      </c>
    </row>
    <row r="1435" spans="1:2" ht="15.75" x14ac:dyDescent="0.25">
      <c r="A1435" s="21">
        <v>571221</v>
      </c>
      <c r="B1435" s="17" t="s">
        <v>997</v>
      </c>
    </row>
    <row r="1436" spans="1:2" ht="15.75" x14ac:dyDescent="0.25">
      <c r="A1436" s="21">
        <v>5713</v>
      </c>
      <c r="B1436" s="17" t="s">
        <v>308</v>
      </c>
    </row>
    <row r="1437" spans="1:2" ht="15.75" x14ac:dyDescent="0.25">
      <c r="A1437" s="21">
        <v>571301</v>
      </c>
      <c r="B1437" s="17" t="s">
        <v>308</v>
      </c>
    </row>
    <row r="1438" spans="1:2" ht="15.75" x14ac:dyDescent="0.25">
      <c r="A1438" s="21">
        <v>5714</v>
      </c>
      <c r="B1438" s="17" t="s">
        <v>308</v>
      </c>
    </row>
    <row r="1439" spans="1:2" ht="15.75" x14ac:dyDescent="0.25">
      <c r="A1439" s="21">
        <v>571401</v>
      </c>
      <c r="B1439" s="17" t="s">
        <v>308</v>
      </c>
    </row>
    <row r="1440" spans="1:2" ht="15.75" x14ac:dyDescent="0.25">
      <c r="A1440" s="21">
        <v>572</v>
      </c>
      <c r="B1440" s="17" t="s">
        <v>308</v>
      </c>
    </row>
    <row r="1441" spans="1:2" ht="15.75" x14ac:dyDescent="0.25">
      <c r="A1441" s="21">
        <v>573</v>
      </c>
      <c r="B1441" s="17" t="s">
        <v>998</v>
      </c>
    </row>
    <row r="1442" spans="1:2" ht="15.75" x14ac:dyDescent="0.25">
      <c r="A1442" s="21">
        <v>58</v>
      </c>
      <c r="B1442" s="17" t="s">
        <v>981</v>
      </c>
    </row>
    <row r="1443" spans="1:2" ht="15.75" x14ac:dyDescent="0.25">
      <c r="A1443" s="21">
        <v>581</v>
      </c>
      <c r="B1443" s="17" t="s">
        <v>999</v>
      </c>
    </row>
    <row r="1444" spans="1:2" ht="15.75" x14ac:dyDescent="0.25">
      <c r="A1444" s="21">
        <v>582</v>
      </c>
      <c r="B1444" s="17" t="s">
        <v>1000</v>
      </c>
    </row>
    <row r="1445" spans="1:2" ht="15.75" x14ac:dyDescent="0.25">
      <c r="A1445" s="21">
        <v>5821</v>
      </c>
      <c r="B1445" s="17" t="s">
        <v>1000</v>
      </c>
    </row>
    <row r="1446" spans="1:2" ht="15.75" x14ac:dyDescent="0.25">
      <c r="A1446" s="21">
        <v>582101</v>
      </c>
      <c r="B1446" s="17" t="s">
        <v>1000</v>
      </c>
    </row>
    <row r="1447" spans="1:2" ht="15.75" x14ac:dyDescent="0.25">
      <c r="A1447" s="21">
        <v>583</v>
      </c>
      <c r="B1447" s="17" t="s">
        <v>1001</v>
      </c>
    </row>
    <row r="1448" spans="1:2" ht="15.75" x14ac:dyDescent="0.25">
      <c r="A1448" s="21">
        <v>584</v>
      </c>
      <c r="B1448" s="17" t="s">
        <v>1002</v>
      </c>
    </row>
    <row r="1449" spans="1:2" ht="15.75" x14ac:dyDescent="0.25">
      <c r="A1449" s="21">
        <v>585</v>
      </c>
      <c r="B1449" s="17" t="s">
        <v>1003</v>
      </c>
    </row>
    <row r="1450" spans="1:2" ht="15.75" x14ac:dyDescent="0.25">
      <c r="A1450" s="21">
        <v>589</v>
      </c>
      <c r="B1450" s="17" t="s">
        <v>1004</v>
      </c>
    </row>
    <row r="1451" spans="1:2" ht="15.75" x14ac:dyDescent="0.25">
      <c r="A1451" s="21">
        <v>59</v>
      </c>
      <c r="B1451" s="17" t="s">
        <v>1005</v>
      </c>
    </row>
    <row r="1452" spans="1:2" ht="15.75" x14ac:dyDescent="0.25">
      <c r="A1452" s="21">
        <v>591</v>
      </c>
      <c r="B1452" s="17" t="s">
        <v>1006</v>
      </c>
    </row>
    <row r="1453" spans="1:2" ht="15.75" x14ac:dyDescent="0.25">
      <c r="A1453" s="21">
        <v>5911</v>
      </c>
      <c r="B1453" s="17" t="s">
        <v>1007</v>
      </c>
    </row>
    <row r="1454" spans="1:2" ht="15.75" x14ac:dyDescent="0.25">
      <c r="A1454" s="21">
        <v>591101</v>
      </c>
      <c r="B1454" s="17" t="s">
        <v>1007</v>
      </c>
    </row>
    <row r="1455" spans="1:2" ht="15.75" x14ac:dyDescent="0.25">
      <c r="A1455" s="21">
        <v>5912</v>
      </c>
      <c r="B1455" s="17" t="s">
        <v>1008</v>
      </c>
    </row>
    <row r="1456" spans="1:2" ht="15.75" x14ac:dyDescent="0.25">
      <c r="A1456" s="21">
        <v>592</v>
      </c>
      <c r="B1456" s="17" t="s">
        <v>1009</v>
      </c>
    </row>
    <row r="1457" spans="1:2" ht="15.75" x14ac:dyDescent="0.25">
      <c r="A1457" s="21">
        <v>5921</v>
      </c>
      <c r="B1457" s="17" t="s">
        <v>1009</v>
      </c>
    </row>
    <row r="1458" spans="1:2" ht="15.75" x14ac:dyDescent="0.25">
      <c r="A1458" s="21">
        <v>592101</v>
      </c>
      <c r="B1458" s="17" t="s">
        <v>1009</v>
      </c>
    </row>
    <row r="1459" spans="1:2" ht="15.75" x14ac:dyDescent="0.25">
      <c r="A1459" s="21">
        <v>5922</v>
      </c>
      <c r="B1459" s="17" t="s">
        <v>1010</v>
      </c>
    </row>
    <row r="1460" spans="1:2" ht="15.75" x14ac:dyDescent="0.25">
      <c r="A1460" s="21">
        <v>6</v>
      </c>
      <c r="B1460" s="17" t="s">
        <v>1011</v>
      </c>
    </row>
    <row r="1461" spans="1:2" ht="15.75" x14ac:dyDescent="0.25">
      <c r="A1461" s="21">
        <v>60</v>
      </c>
      <c r="B1461" s="17" t="s">
        <v>1012</v>
      </c>
    </row>
    <row r="1462" spans="1:2" ht="15.75" x14ac:dyDescent="0.25">
      <c r="A1462" s="21">
        <v>601</v>
      </c>
      <c r="B1462" s="17" t="s">
        <v>292</v>
      </c>
    </row>
    <row r="1463" spans="1:2" ht="15.75" x14ac:dyDescent="0.25">
      <c r="A1463" s="21">
        <v>6011</v>
      </c>
      <c r="B1463" s="17" t="s">
        <v>292</v>
      </c>
    </row>
    <row r="1464" spans="1:2" ht="15.75" x14ac:dyDescent="0.25">
      <c r="A1464" s="21">
        <v>601101</v>
      </c>
      <c r="B1464" s="17" t="s">
        <v>292</v>
      </c>
    </row>
    <row r="1465" spans="1:2" ht="15.75" x14ac:dyDescent="0.25">
      <c r="A1465" s="21">
        <v>602</v>
      </c>
      <c r="B1465" s="17" t="s">
        <v>309</v>
      </c>
    </row>
    <row r="1466" spans="1:2" ht="15.75" x14ac:dyDescent="0.25">
      <c r="A1466" s="21">
        <v>6021</v>
      </c>
      <c r="B1466" s="17" t="s">
        <v>309</v>
      </c>
    </row>
    <row r="1467" spans="1:2" ht="15.75" x14ac:dyDescent="0.25">
      <c r="A1467" s="21">
        <v>602101</v>
      </c>
      <c r="B1467" s="17" t="s">
        <v>309</v>
      </c>
    </row>
    <row r="1468" spans="1:2" ht="15.75" x14ac:dyDescent="0.25">
      <c r="A1468" s="21">
        <v>603</v>
      </c>
      <c r="B1468" s="17" t="s">
        <v>313</v>
      </c>
    </row>
    <row r="1469" spans="1:2" ht="15.75" x14ac:dyDescent="0.25">
      <c r="A1469" s="21">
        <v>6031</v>
      </c>
      <c r="B1469" s="17" t="s">
        <v>313</v>
      </c>
    </row>
    <row r="1470" spans="1:2" ht="15.75" x14ac:dyDescent="0.25">
      <c r="A1470" s="21">
        <v>603101</v>
      </c>
      <c r="B1470" s="17" t="s">
        <v>313</v>
      </c>
    </row>
    <row r="1471" spans="1:2" ht="15.75" x14ac:dyDescent="0.25">
      <c r="A1471" s="21">
        <v>6032</v>
      </c>
      <c r="B1471" s="17" t="s">
        <v>314</v>
      </c>
    </row>
    <row r="1472" spans="1:2" ht="15.75" x14ac:dyDescent="0.25">
      <c r="A1472" s="21">
        <v>603201</v>
      </c>
      <c r="B1472" s="17" t="s">
        <v>314</v>
      </c>
    </row>
    <row r="1473" spans="1:2" ht="15.75" x14ac:dyDescent="0.25">
      <c r="A1473" s="21">
        <v>6033</v>
      </c>
      <c r="B1473" s="17" t="s">
        <v>319</v>
      </c>
    </row>
    <row r="1474" spans="1:2" ht="15.75" x14ac:dyDescent="0.25">
      <c r="A1474" s="21">
        <v>603301</v>
      </c>
      <c r="B1474" s="17" t="s">
        <v>319</v>
      </c>
    </row>
    <row r="1475" spans="1:2" ht="15.75" x14ac:dyDescent="0.25">
      <c r="A1475" s="21">
        <v>604</v>
      </c>
      <c r="B1475" s="17" t="s">
        <v>320</v>
      </c>
    </row>
    <row r="1476" spans="1:2" ht="15.75" x14ac:dyDescent="0.25">
      <c r="A1476" s="21">
        <v>6041</v>
      </c>
      <c r="B1476" s="17" t="s">
        <v>321</v>
      </c>
    </row>
    <row r="1477" spans="1:2" ht="15.75" x14ac:dyDescent="0.25">
      <c r="A1477" s="21">
        <v>604101</v>
      </c>
      <c r="B1477" s="17" t="s">
        <v>321</v>
      </c>
    </row>
    <row r="1478" spans="1:2" ht="15.75" x14ac:dyDescent="0.25">
      <c r="A1478" s="21">
        <v>6042</v>
      </c>
      <c r="B1478" s="17" t="s">
        <v>322</v>
      </c>
    </row>
    <row r="1479" spans="1:2" ht="15.75" x14ac:dyDescent="0.25">
      <c r="A1479" s="21">
        <v>604201</v>
      </c>
      <c r="B1479" s="17" t="s">
        <v>322</v>
      </c>
    </row>
    <row r="1480" spans="1:2" ht="15.75" x14ac:dyDescent="0.25">
      <c r="A1480" s="21">
        <v>609</v>
      </c>
      <c r="B1480" s="17" t="s">
        <v>1013</v>
      </c>
    </row>
    <row r="1481" spans="1:2" ht="15.75" x14ac:dyDescent="0.25">
      <c r="A1481" s="21">
        <v>6091</v>
      </c>
      <c r="B1481" s="17" t="s">
        <v>1014</v>
      </c>
    </row>
    <row r="1482" spans="1:2" ht="15.75" x14ac:dyDescent="0.25">
      <c r="A1482" s="21">
        <v>60911</v>
      </c>
      <c r="B1482" s="17" t="s">
        <v>1015</v>
      </c>
    </row>
    <row r="1483" spans="1:2" ht="15.75" x14ac:dyDescent="0.25">
      <c r="A1483" s="21">
        <v>609111</v>
      </c>
      <c r="B1483" s="17" t="s">
        <v>1015</v>
      </c>
    </row>
    <row r="1484" spans="1:2" ht="15.75" x14ac:dyDescent="0.25">
      <c r="A1484" s="21">
        <v>60912</v>
      </c>
      <c r="B1484" s="17" t="s">
        <v>1016</v>
      </c>
    </row>
    <row r="1485" spans="1:2" ht="15.75" x14ac:dyDescent="0.25">
      <c r="A1485" s="21">
        <v>609121</v>
      </c>
      <c r="B1485" s="17" t="s">
        <v>1016</v>
      </c>
    </row>
    <row r="1486" spans="1:2" ht="15.75" x14ac:dyDescent="0.25">
      <c r="A1486" s="21">
        <v>60913</v>
      </c>
      <c r="B1486" s="17" t="s">
        <v>1017</v>
      </c>
    </row>
    <row r="1487" spans="1:2" ht="15.75" x14ac:dyDescent="0.25">
      <c r="A1487" s="21">
        <v>609131</v>
      </c>
      <c r="B1487" s="17" t="s">
        <v>1017</v>
      </c>
    </row>
    <row r="1488" spans="1:2" ht="15.75" x14ac:dyDescent="0.25">
      <c r="A1488" s="21">
        <v>60914</v>
      </c>
      <c r="B1488" s="17" t="s">
        <v>1018</v>
      </c>
    </row>
    <row r="1489" spans="1:2" ht="15.75" x14ac:dyDescent="0.25">
      <c r="A1489" s="21">
        <v>609141</v>
      </c>
      <c r="B1489" s="17" t="s">
        <v>1018</v>
      </c>
    </row>
    <row r="1490" spans="1:2" ht="15.75" x14ac:dyDescent="0.25">
      <c r="A1490" s="21">
        <v>60919</v>
      </c>
      <c r="B1490" s="17" t="s">
        <v>1019</v>
      </c>
    </row>
    <row r="1491" spans="1:2" ht="15.75" x14ac:dyDescent="0.25">
      <c r="A1491" s="21">
        <v>609191</v>
      </c>
      <c r="B1491" s="17" t="s">
        <v>1019</v>
      </c>
    </row>
    <row r="1492" spans="1:2" ht="15.75" x14ac:dyDescent="0.25">
      <c r="A1492" s="21">
        <v>6092</v>
      </c>
      <c r="B1492" s="17" t="s">
        <v>1020</v>
      </c>
    </row>
    <row r="1493" spans="1:2" ht="15.75" x14ac:dyDescent="0.25">
      <c r="A1493" s="21">
        <v>60921</v>
      </c>
      <c r="B1493" s="17" t="s">
        <v>1021</v>
      </c>
    </row>
    <row r="1494" spans="1:2" ht="15.75" x14ac:dyDescent="0.25">
      <c r="A1494" s="21">
        <v>60922</v>
      </c>
      <c r="B1494" s="17" t="s">
        <v>1022</v>
      </c>
    </row>
    <row r="1495" spans="1:2" ht="15.75" x14ac:dyDescent="0.25">
      <c r="A1495" s="21">
        <v>60923</v>
      </c>
      <c r="B1495" s="17" t="s">
        <v>1023</v>
      </c>
    </row>
    <row r="1496" spans="1:2" ht="15.75" x14ac:dyDescent="0.25">
      <c r="A1496" s="21">
        <v>60924</v>
      </c>
      <c r="B1496" s="17" t="s">
        <v>1024</v>
      </c>
    </row>
    <row r="1497" spans="1:2" ht="15.75" x14ac:dyDescent="0.25">
      <c r="A1497" s="21">
        <v>60925</v>
      </c>
      <c r="B1497" s="17" t="s">
        <v>1025</v>
      </c>
    </row>
    <row r="1498" spans="1:2" ht="15.75" x14ac:dyDescent="0.25">
      <c r="A1498" s="21">
        <v>6093</v>
      </c>
      <c r="B1498" s="17" t="s">
        <v>1026</v>
      </c>
    </row>
    <row r="1499" spans="1:2" ht="15.75" x14ac:dyDescent="0.25">
      <c r="A1499" s="21">
        <v>60931</v>
      </c>
      <c r="B1499" s="17" t="s">
        <v>1027</v>
      </c>
    </row>
    <row r="1500" spans="1:2" ht="15.75" x14ac:dyDescent="0.25">
      <c r="A1500" s="21">
        <v>60932</v>
      </c>
      <c r="B1500" s="17" t="s">
        <v>1028</v>
      </c>
    </row>
    <row r="1501" spans="1:2" ht="15.75" x14ac:dyDescent="0.25">
      <c r="A1501" s="21">
        <v>60933</v>
      </c>
      <c r="B1501" s="17" t="s">
        <v>1029</v>
      </c>
    </row>
    <row r="1502" spans="1:2" ht="15.75" x14ac:dyDescent="0.25">
      <c r="A1502" s="21">
        <v>60934</v>
      </c>
      <c r="B1502" s="17" t="s">
        <v>1030</v>
      </c>
    </row>
    <row r="1503" spans="1:2" ht="15.75" x14ac:dyDescent="0.25">
      <c r="A1503" s="21">
        <v>60935</v>
      </c>
      <c r="B1503" s="17" t="s">
        <v>1025</v>
      </c>
    </row>
    <row r="1504" spans="1:2" ht="15.75" x14ac:dyDescent="0.25">
      <c r="A1504" s="21">
        <v>6094</v>
      </c>
      <c r="B1504" s="17" t="s">
        <v>1031</v>
      </c>
    </row>
    <row r="1505" spans="1:2" ht="15.75" x14ac:dyDescent="0.25">
      <c r="A1505" s="21">
        <v>60941</v>
      </c>
      <c r="B1505" s="17" t="s">
        <v>1032</v>
      </c>
    </row>
    <row r="1506" spans="1:2" ht="15.75" x14ac:dyDescent="0.25">
      <c r="A1506" s="21">
        <v>60942</v>
      </c>
      <c r="B1506" s="17" t="s">
        <v>1033</v>
      </c>
    </row>
    <row r="1507" spans="1:2" ht="15.75" x14ac:dyDescent="0.25">
      <c r="A1507" s="21">
        <v>60943</v>
      </c>
      <c r="B1507" s="17" t="s">
        <v>1034</v>
      </c>
    </row>
    <row r="1508" spans="1:2" ht="15.75" x14ac:dyDescent="0.25">
      <c r="A1508" s="21">
        <v>60944</v>
      </c>
      <c r="B1508" s="17" t="s">
        <v>1035</v>
      </c>
    </row>
    <row r="1509" spans="1:2" ht="15.75" x14ac:dyDescent="0.25">
      <c r="A1509" s="21">
        <v>60945</v>
      </c>
      <c r="B1509" s="17" t="s">
        <v>1036</v>
      </c>
    </row>
    <row r="1510" spans="1:2" ht="15.75" x14ac:dyDescent="0.25">
      <c r="A1510" s="21">
        <v>61</v>
      </c>
      <c r="B1510" s="17" t="s">
        <v>1037</v>
      </c>
    </row>
    <row r="1511" spans="1:2" ht="15.75" x14ac:dyDescent="0.25">
      <c r="A1511" s="21">
        <v>611</v>
      </c>
      <c r="B1511" s="17" t="s">
        <v>292</v>
      </c>
    </row>
    <row r="1512" spans="1:2" ht="15.75" x14ac:dyDescent="0.25">
      <c r="A1512" s="21">
        <v>6111</v>
      </c>
      <c r="B1512" s="17" t="s">
        <v>1038</v>
      </c>
    </row>
    <row r="1513" spans="1:2" ht="15.75" x14ac:dyDescent="0.25">
      <c r="A1513" s="21">
        <v>611101</v>
      </c>
      <c r="B1513" s="17" t="s">
        <v>292</v>
      </c>
    </row>
    <row r="1514" spans="1:2" ht="15.75" x14ac:dyDescent="0.25">
      <c r="A1514" s="21">
        <v>612</v>
      </c>
      <c r="B1514" s="17" t="s">
        <v>309</v>
      </c>
    </row>
    <row r="1515" spans="1:2" ht="15.75" x14ac:dyDescent="0.25">
      <c r="A1515" s="21">
        <v>6121</v>
      </c>
      <c r="B1515" s="17" t="s">
        <v>310</v>
      </c>
    </row>
    <row r="1516" spans="1:2" ht="15.75" x14ac:dyDescent="0.25">
      <c r="A1516" s="21">
        <v>612101</v>
      </c>
      <c r="B1516" s="17" t="s">
        <v>309</v>
      </c>
    </row>
    <row r="1517" spans="1:2" ht="15.75" x14ac:dyDescent="0.25">
      <c r="A1517" s="21">
        <v>613</v>
      </c>
      <c r="B1517" s="17" t="s">
        <v>313</v>
      </c>
    </row>
    <row r="1518" spans="1:2" ht="15.75" x14ac:dyDescent="0.25">
      <c r="A1518" s="21">
        <v>6131</v>
      </c>
      <c r="B1518" s="17" t="s">
        <v>313</v>
      </c>
    </row>
    <row r="1519" spans="1:2" ht="15.75" x14ac:dyDescent="0.25">
      <c r="A1519" s="21">
        <v>613101</v>
      </c>
      <c r="B1519" s="17" t="s">
        <v>313</v>
      </c>
    </row>
    <row r="1520" spans="1:2" ht="15.75" x14ac:dyDescent="0.25">
      <c r="A1520" s="21">
        <v>6132</v>
      </c>
      <c r="B1520" s="17" t="s">
        <v>314</v>
      </c>
    </row>
    <row r="1521" spans="1:2" ht="15.75" x14ac:dyDescent="0.25">
      <c r="A1521" s="21">
        <v>613201</v>
      </c>
      <c r="B1521" s="17" t="s">
        <v>314</v>
      </c>
    </row>
    <row r="1522" spans="1:2" ht="15.75" x14ac:dyDescent="0.25">
      <c r="A1522" s="21">
        <v>6133</v>
      </c>
      <c r="B1522" s="17" t="s">
        <v>319</v>
      </c>
    </row>
    <row r="1523" spans="1:2" ht="15.75" x14ac:dyDescent="0.25">
      <c r="A1523" s="21">
        <v>613301</v>
      </c>
      <c r="B1523" s="17" t="s">
        <v>319</v>
      </c>
    </row>
    <row r="1524" spans="1:2" ht="15.75" x14ac:dyDescent="0.25">
      <c r="A1524" s="21">
        <v>614</v>
      </c>
      <c r="B1524" s="17" t="s">
        <v>320</v>
      </c>
    </row>
    <row r="1525" spans="1:2" ht="15.75" x14ac:dyDescent="0.25">
      <c r="A1525" s="21">
        <v>6141</v>
      </c>
      <c r="B1525" s="17" t="s">
        <v>321</v>
      </c>
    </row>
    <row r="1526" spans="1:2" ht="15.75" x14ac:dyDescent="0.25">
      <c r="A1526" s="21">
        <v>614101</v>
      </c>
      <c r="B1526" s="17" t="s">
        <v>321</v>
      </c>
    </row>
    <row r="1527" spans="1:2" ht="15.75" x14ac:dyDescent="0.25">
      <c r="A1527" s="21">
        <v>6142</v>
      </c>
      <c r="B1527" s="17" t="s">
        <v>322</v>
      </c>
    </row>
    <row r="1528" spans="1:2" ht="15.75" x14ac:dyDescent="0.25">
      <c r="A1528" s="21">
        <v>614201</v>
      </c>
      <c r="B1528" s="17" t="s">
        <v>322</v>
      </c>
    </row>
    <row r="1529" spans="1:2" ht="15.75" x14ac:dyDescent="0.25">
      <c r="A1529" s="21">
        <v>62</v>
      </c>
      <c r="B1529" s="17" t="s">
        <v>1039</v>
      </c>
    </row>
    <row r="1530" spans="1:2" ht="15.75" x14ac:dyDescent="0.25">
      <c r="A1530" s="21">
        <v>621</v>
      </c>
      <c r="B1530" s="17" t="s">
        <v>1040</v>
      </c>
    </row>
    <row r="1531" spans="1:2" ht="15.75" x14ac:dyDescent="0.25">
      <c r="A1531" s="21">
        <v>6211</v>
      </c>
      <c r="B1531" s="17" t="s">
        <v>1041</v>
      </c>
    </row>
    <row r="1532" spans="1:2" ht="15.75" x14ac:dyDescent="0.25">
      <c r="A1532" s="21">
        <v>621101</v>
      </c>
      <c r="B1532" s="17" t="s">
        <v>831</v>
      </c>
    </row>
    <row r="1533" spans="1:2" ht="15.75" x14ac:dyDescent="0.25">
      <c r="A1533" s="21">
        <v>621102</v>
      </c>
      <c r="B1533" s="17" t="s">
        <v>832</v>
      </c>
    </row>
    <row r="1534" spans="1:2" ht="15.75" x14ac:dyDescent="0.25">
      <c r="A1534" s="21">
        <v>6212</v>
      </c>
      <c r="B1534" s="17" t="s">
        <v>1042</v>
      </c>
    </row>
    <row r="1535" spans="1:2" ht="15.75" x14ac:dyDescent="0.25">
      <c r="A1535" s="21">
        <v>621201</v>
      </c>
      <c r="B1535" s="17" t="s">
        <v>1042</v>
      </c>
    </row>
    <row r="1536" spans="1:2" ht="15.75" x14ac:dyDescent="0.25">
      <c r="A1536" s="21">
        <v>6213</v>
      </c>
      <c r="B1536" s="17" t="s">
        <v>1043</v>
      </c>
    </row>
    <row r="1537" spans="1:2" ht="15.75" x14ac:dyDescent="0.25">
      <c r="A1537" s="21">
        <v>621301</v>
      </c>
      <c r="B1537" s="17" t="s">
        <v>1043</v>
      </c>
    </row>
    <row r="1538" spans="1:2" ht="15.75" x14ac:dyDescent="0.25">
      <c r="A1538" s="21">
        <v>6214</v>
      </c>
      <c r="B1538" s="17" t="s">
        <v>1044</v>
      </c>
    </row>
    <row r="1539" spans="1:2" ht="15.75" x14ac:dyDescent="0.25">
      <c r="A1539" s="21">
        <v>621401</v>
      </c>
      <c r="B1539" s="17" t="s">
        <v>1044</v>
      </c>
    </row>
    <row r="1540" spans="1:2" ht="15.75" x14ac:dyDescent="0.25">
      <c r="A1540" s="21">
        <v>6215</v>
      </c>
      <c r="B1540" s="17" t="s">
        <v>1045</v>
      </c>
    </row>
    <row r="1541" spans="1:2" ht="15.75" x14ac:dyDescent="0.25">
      <c r="A1541" s="21">
        <v>621501</v>
      </c>
      <c r="B1541" s="17" t="s">
        <v>1045</v>
      </c>
    </row>
    <row r="1542" spans="1:2" ht="15.75" x14ac:dyDescent="0.25">
      <c r="A1542" s="21">
        <v>622</v>
      </c>
      <c r="B1542" s="17" t="s">
        <v>1046</v>
      </c>
    </row>
    <row r="1543" spans="1:2" ht="15.75" x14ac:dyDescent="0.25">
      <c r="A1543" s="21">
        <v>6221</v>
      </c>
      <c r="B1543" s="17" t="s">
        <v>1046</v>
      </c>
    </row>
    <row r="1544" spans="1:2" ht="15.75" x14ac:dyDescent="0.25">
      <c r="A1544" s="21">
        <v>622101</v>
      </c>
      <c r="B1544" s="17" t="s">
        <v>1047</v>
      </c>
    </row>
    <row r="1545" spans="1:2" ht="15.75" x14ac:dyDescent="0.25">
      <c r="A1545" s="21">
        <v>623</v>
      </c>
      <c r="B1545" s="17" t="s">
        <v>1048</v>
      </c>
    </row>
    <row r="1546" spans="1:2" ht="15.75" x14ac:dyDescent="0.25">
      <c r="A1546" s="21">
        <v>6231</v>
      </c>
      <c r="B1546" s="17" t="s">
        <v>1048</v>
      </c>
    </row>
    <row r="1547" spans="1:2" ht="15.75" x14ac:dyDescent="0.25">
      <c r="A1547" s="21">
        <v>623101</v>
      </c>
      <c r="B1547" s="17" t="s">
        <v>1049</v>
      </c>
    </row>
    <row r="1548" spans="1:2" ht="15.75" x14ac:dyDescent="0.25">
      <c r="A1548" s="21">
        <v>623102</v>
      </c>
      <c r="B1548" s="17" t="s">
        <v>1050</v>
      </c>
    </row>
    <row r="1549" spans="1:2" ht="15.75" x14ac:dyDescent="0.25">
      <c r="A1549" s="21">
        <v>624</v>
      </c>
      <c r="B1549" s="17" t="s">
        <v>1051</v>
      </c>
    </row>
    <row r="1550" spans="1:2" ht="15.75" x14ac:dyDescent="0.25">
      <c r="A1550" s="21">
        <v>625</v>
      </c>
      <c r="B1550" s="17" t="s">
        <v>1052</v>
      </c>
    </row>
    <row r="1551" spans="1:2" ht="15.75" x14ac:dyDescent="0.25">
      <c r="A1551" s="21">
        <v>627</v>
      </c>
      <c r="B1551" s="17" t="s">
        <v>1053</v>
      </c>
    </row>
    <row r="1552" spans="1:2" ht="15.75" x14ac:dyDescent="0.25">
      <c r="A1552" s="21">
        <v>6271</v>
      </c>
      <c r="B1552" s="17" t="s">
        <v>1054</v>
      </c>
    </row>
    <row r="1553" spans="1:2" ht="15.75" x14ac:dyDescent="0.25">
      <c r="A1553" s="21">
        <v>627101</v>
      </c>
      <c r="B1553" s="17" t="s">
        <v>1054</v>
      </c>
    </row>
    <row r="1554" spans="1:2" ht="15.75" x14ac:dyDescent="0.25">
      <c r="A1554" s="21">
        <v>6272</v>
      </c>
      <c r="B1554" s="17" t="s">
        <v>1055</v>
      </c>
    </row>
    <row r="1555" spans="1:2" ht="15.75" x14ac:dyDescent="0.25">
      <c r="A1555" s="21">
        <v>627201</v>
      </c>
      <c r="B1555" s="17" t="s">
        <v>1055</v>
      </c>
    </row>
    <row r="1556" spans="1:2" ht="15.75" x14ac:dyDescent="0.25">
      <c r="A1556" s="21">
        <v>6273</v>
      </c>
      <c r="B1556" s="17" t="s">
        <v>1056</v>
      </c>
    </row>
    <row r="1557" spans="1:2" ht="15.75" x14ac:dyDescent="0.25">
      <c r="A1557" s="21">
        <v>6274</v>
      </c>
      <c r="B1557" s="17" t="s">
        <v>1057</v>
      </c>
    </row>
    <row r="1558" spans="1:2" ht="15.75" x14ac:dyDescent="0.25">
      <c r="A1558" s="21">
        <v>627401</v>
      </c>
      <c r="B1558" s="17" t="s">
        <v>1057</v>
      </c>
    </row>
    <row r="1559" spans="1:2" ht="15.75" x14ac:dyDescent="0.25">
      <c r="A1559" s="21">
        <v>6275</v>
      </c>
      <c r="B1559" s="17" t="s">
        <v>1058</v>
      </c>
    </row>
    <row r="1560" spans="1:2" ht="15.75" x14ac:dyDescent="0.25">
      <c r="A1560" s="21">
        <v>6276</v>
      </c>
      <c r="B1560" s="17" t="s">
        <v>1059</v>
      </c>
    </row>
    <row r="1561" spans="1:2" ht="15.75" x14ac:dyDescent="0.25">
      <c r="A1561" s="21">
        <v>6277</v>
      </c>
      <c r="B1561" s="17" t="s">
        <v>1060</v>
      </c>
    </row>
    <row r="1562" spans="1:2" ht="15.75" x14ac:dyDescent="0.25">
      <c r="A1562" s="21">
        <v>628</v>
      </c>
      <c r="B1562" s="17" t="s">
        <v>1061</v>
      </c>
    </row>
    <row r="1563" spans="1:2" ht="15.75" x14ac:dyDescent="0.25">
      <c r="A1563" s="21">
        <v>629</v>
      </c>
      <c r="B1563" s="17" t="s">
        <v>1062</v>
      </c>
    </row>
    <row r="1564" spans="1:2" ht="15.75" x14ac:dyDescent="0.25">
      <c r="A1564" s="21">
        <v>6291</v>
      </c>
      <c r="B1564" s="17" t="s">
        <v>1063</v>
      </c>
    </row>
    <row r="1565" spans="1:2" ht="15.75" x14ac:dyDescent="0.25">
      <c r="A1565" s="21">
        <v>629101</v>
      </c>
      <c r="B1565" s="17" t="s">
        <v>1064</v>
      </c>
    </row>
    <row r="1566" spans="1:2" ht="15.75" x14ac:dyDescent="0.25">
      <c r="A1566" s="21">
        <v>629102</v>
      </c>
      <c r="B1566" s="17" t="s">
        <v>1065</v>
      </c>
    </row>
    <row r="1567" spans="1:2" ht="15.75" x14ac:dyDescent="0.25">
      <c r="A1567" s="21">
        <v>6292</v>
      </c>
      <c r="B1567" s="17" t="s">
        <v>849</v>
      </c>
    </row>
    <row r="1568" spans="1:2" ht="15.75" x14ac:dyDescent="0.25">
      <c r="A1568" s="21">
        <v>6293</v>
      </c>
      <c r="B1568" s="17" t="s">
        <v>1066</v>
      </c>
    </row>
    <row r="1569" spans="1:2" ht="15.75" x14ac:dyDescent="0.25">
      <c r="A1569" s="21">
        <v>6294</v>
      </c>
      <c r="B1569" s="17" t="s">
        <v>1067</v>
      </c>
    </row>
    <row r="1570" spans="1:2" ht="15.75" x14ac:dyDescent="0.25">
      <c r="A1570" s="21">
        <v>62941</v>
      </c>
      <c r="B1570" s="17" t="s">
        <v>1068</v>
      </c>
    </row>
    <row r="1571" spans="1:2" ht="15.75" x14ac:dyDescent="0.25">
      <c r="A1571" s="21">
        <v>62942</v>
      </c>
      <c r="B1571" s="17" t="s">
        <v>1069</v>
      </c>
    </row>
    <row r="1572" spans="1:2" ht="15.75" x14ac:dyDescent="0.25">
      <c r="A1572" s="21">
        <v>63</v>
      </c>
      <c r="B1572" s="17" t="s">
        <v>1070</v>
      </c>
    </row>
    <row r="1573" spans="1:2" ht="15.75" x14ac:dyDescent="0.25">
      <c r="A1573" s="21">
        <v>631</v>
      </c>
      <c r="B1573" s="17" t="s">
        <v>1071</v>
      </c>
    </row>
    <row r="1574" spans="1:2" ht="15.75" x14ac:dyDescent="0.25">
      <c r="A1574" s="21">
        <v>6311</v>
      </c>
      <c r="B1574" s="17" t="s">
        <v>1072</v>
      </c>
    </row>
    <row r="1575" spans="1:2" ht="15.75" x14ac:dyDescent="0.25">
      <c r="A1575" s="21">
        <v>63111</v>
      </c>
      <c r="B1575" s="17" t="s">
        <v>1073</v>
      </c>
    </row>
    <row r="1576" spans="1:2" ht="15.75" x14ac:dyDescent="0.25">
      <c r="A1576" s="21">
        <v>63112</v>
      </c>
      <c r="B1576" s="17" t="s">
        <v>1074</v>
      </c>
    </row>
    <row r="1577" spans="1:2" ht="15.75" x14ac:dyDescent="0.25">
      <c r="A1577" s="21">
        <v>631121</v>
      </c>
      <c r="B1577" s="17" t="s">
        <v>1075</v>
      </c>
    </row>
    <row r="1578" spans="1:2" ht="15.75" x14ac:dyDescent="0.25">
      <c r="A1578" s="21">
        <v>631122</v>
      </c>
      <c r="B1578" s="17" t="s">
        <v>1076</v>
      </c>
    </row>
    <row r="1579" spans="1:2" ht="15.75" x14ac:dyDescent="0.25">
      <c r="A1579" s="21">
        <v>6312</v>
      </c>
      <c r="B1579" s="17" t="s">
        <v>1077</v>
      </c>
    </row>
    <row r="1580" spans="1:2" ht="15.75" x14ac:dyDescent="0.25">
      <c r="A1580" s="21">
        <v>6313</v>
      </c>
      <c r="B1580" s="17" t="s">
        <v>1078</v>
      </c>
    </row>
    <row r="1581" spans="1:2" ht="15.75" x14ac:dyDescent="0.25">
      <c r="A1581" s="21">
        <v>631301</v>
      </c>
      <c r="B1581" s="17" t="s">
        <v>1078</v>
      </c>
    </row>
    <row r="1582" spans="1:2" ht="15.75" x14ac:dyDescent="0.25">
      <c r="A1582" s="21">
        <v>6314</v>
      </c>
      <c r="B1582" s="17" t="s">
        <v>1079</v>
      </c>
    </row>
    <row r="1583" spans="1:2" ht="15.75" x14ac:dyDescent="0.25">
      <c r="A1583" s="21">
        <v>631401</v>
      </c>
      <c r="B1583" s="17" t="s">
        <v>1079</v>
      </c>
    </row>
    <row r="1584" spans="1:2" ht="15.75" x14ac:dyDescent="0.25">
      <c r="A1584" s="21">
        <v>6315</v>
      </c>
      <c r="B1584" s="17" t="s">
        <v>1080</v>
      </c>
    </row>
    <row r="1585" spans="1:2" ht="15.75" x14ac:dyDescent="0.25">
      <c r="A1585" s="21">
        <v>632</v>
      </c>
      <c r="B1585" s="17" t="s">
        <v>1081</v>
      </c>
    </row>
    <row r="1586" spans="1:2" ht="15.75" x14ac:dyDescent="0.25">
      <c r="A1586" s="21">
        <v>6321</v>
      </c>
      <c r="B1586" s="17" t="s">
        <v>1082</v>
      </c>
    </row>
    <row r="1587" spans="1:2" ht="15.75" x14ac:dyDescent="0.25">
      <c r="A1587" s="21">
        <v>632101</v>
      </c>
      <c r="B1587" s="17" t="s">
        <v>1082</v>
      </c>
    </row>
    <row r="1588" spans="1:2" ht="15.75" x14ac:dyDescent="0.25">
      <c r="A1588" s="21">
        <v>6322</v>
      </c>
      <c r="B1588" s="17" t="s">
        <v>1083</v>
      </c>
    </row>
    <row r="1589" spans="1:2" ht="15.75" x14ac:dyDescent="0.25">
      <c r="A1589" s="21">
        <v>632201</v>
      </c>
      <c r="B1589" s="17" t="s">
        <v>1083</v>
      </c>
    </row>
    <row r="1590" spans="1:2" ht="15.75" x14ac:dyDescent="0.25">
      <c r="A1590" s="21">
        <v>6323</v>
      </c>
      <c r="B1590" s="17" t="s">
        <v>1084</v>
      </c>
    </row>
    <row r="1591" spans="1:2" ht="15.75" x14ac:dyDescent="0.25">
      <c r="A1591" s="21">
        <v>632301</v>
      </c>
      <c r="B1591" s="17" t="s">
        <v>1084</v>
      </c>
    </row>
    <row r="1592" spans="1:2" ht="15.75" x14ac:dyDescent="0.25">
      <c r="A1592" s="21">
        <v>6324</v>
      </c>
      <c r="B1592" s="17" t="s">
        <v>1085</v>
      </c>
    </row>
    <row r="1593" spans="1:2" ht="15.75" x14ac:dyDescent="0.25">
      <c r="A1593" s="21">
        <v>632401</v>
      </c>
      <c r="B1593" s="17" t="s">
        <v>1085</v>
      </c>
    </row>
    <row r="1594" spans="1:2" ht="15.75" x14ac:dyDescent="0.25">
      <c r="A1594" s="21">
        <v>6325</v>
      </c>
      <c r="B1594" s="17" t="s">
        <v>1086</v>
      </c>
    </row>
    <row r="1595" spans="1:2" ht="15.75" x14ac:dyDescent="0.25">
      <c r="A1595" s="21">
        <v>632501</v>
      </c>
      <c r="B1595" s="17" t="s">
        <v>1086</v>
      </c>
    </row>
    <row r="1596" spans="1:2" ht="15.75" x14ac:dyDescent="0.25">
      <c r="A1596" s="21">
        <v>6326</v>
      </c>
      <c r="B1596" s="17" t="s">
        <v>1087</v>
      </c>
    </row>
    <row r="1597" spans="1:2" ht="15.75" x14ac:dyDescent="0.25">
      <c r="A1597" s="21">
        <v>632601</v>
      </c>
      <c r="B1597" s="17" t="s">
        <v>1087</v>
      </c>
    </row>
    <row r="1598" spans="1:2" ht="15.75" x14ac:dyDescent="0.25">
      <c r="A1598" s="21">
        <v>6327</v>
      </c>
      <c r="B1598" s="17" t="s">
        <v>1088</v>
      </c>
    </row>
    <row r="1599" spans="1:2" ht="15.75" x14ac:dyDescent="0.25">
      <c r="A1599" s="21">
        <v>632701</v>
      </c>
      <c r="B1599" s="17" t="s">
        <v>1088</v>
      </c>
    </row>
    <row r="1600" spans="1:2" ht="15.75" x14ac:dyDescent="0.25">
      <c r="A1600" s="21">
        <v>6329</v>
      </c>
      <c r="B1600" s="17" t="s">
        <v>689</v>
      </c>
    </row>
    <row r="1601" spans="1:2" ht="15.75" x14ac:dyDescent="0.25">
      <c r="A1601" s="21">
        <v>632901</v>
      </c>
      <c r="B1601" s="17" t="s">
        <v>689</v>
      </c>
    </row>
    <row r="1602" spans="1:2" ht="15.75" x14ac:dyDescent="0.25">
      <c r="A1602" s="21">
        <v>633</v>
      </c>
      <c r="B1602" s="17" t="s">
        <v>1089</v>
      </c>
    </row>
    <row r="1603" spans="1:2" ht="15.75" x14ac:dyDescent="0.25">
      <c r="A1603" s="21">
        <v>634</v>
      </c>
      <c r="B1603" s="17" t="s">
        <v>1090</v>
      </c>
    </row>
    <row r="1604" spans="1:2" ht="15.75" x14ac:dyDescent="0.25">
      <c r="A1604" s="21">
        <v>6341</v>
      </c>
      <c r="B1604" s="17" t="s">
        <v>250</v>
      </c>
    </row>
    <row r="1605" spans="1:2" ht="15.75" x14ac:dyDescent="0.25">
      <c r="A1605" s="21">
        <v>634101</v>
      </c>
      <c r="B1605" s="17" t="s">
        <v>250</v>
      </c>
    </row>
    <row r="1606" spans="1:2" ht="15.75" x14ac:dyDescent="0.25">
      <c r="A1606" s="21">
        <v>6342</v>
      </c>
      <c r="B1606" s="17" t="s">
        <v>434</v>
      </c>
    </row>
    <row r="1607" spans="1:2" ht="15.75" x14ac:dyDescent="0.25">
      <c r="A1607" s="21">
        <v>63421</v>
      </c>
      <c r="B1607" s="17" t="s">
        <v>1091</v>
      </c>
    </row>
    <row r="1608" spans="1:2" ht="15.75" x14ac:dyDescent="0.25">
      <c r="A1608" s="21">
        <v>634211</v>
      </c>
      <c r="B1608" s="17" t="s">
        <v>1091</v>
      </c>
    </row>
    <row r="1609" spans="1:2" ht="15.75" x14ac:dyDescent="0.25">
      <c r="A1609" s="21">
        <v>6343</v>
      </c>
      <c r="B1609" s="17" t="s">
        <v>330</v>
      </c>
    </row>
    <row r="1610" spans="1:2" ht="15.75" x14ac:dyDescent="0.25">
      <c r="A1610" s="21">
        <v>634301</v>
      </c>
      <c r="B1610" s="17" t="s">
        <v>330</v>
      </c>
    </row>
    <row r="1611" spans="1:2" ht="15.75" x14ac:dyDescent="0.25">
      <c r="A1611" s="21">
        <v>63432</v>
      </c>
      <c r="B1611" s="17" t="s">
        <v>1092</v>
      </c>
    </row>
    <row r="1612" spans="1:2" ht="15.75" x14ac:dyDescent="0.25">
      <c r="A1612" s="21">
        <v>634321</v>
      </c>
      <c r="B1612" s="17" t="s">
        <v>1092</v>
      </c>
    </row>
    <row r="1613" spans="1:2" ht="15.75" x14ac:dyDescent="0.25">
      <c r="A1613" s="21">
        <v>6344</v>
      </c>
      <c r="B1613" s="17" t="s">
        <v>252</v>
      </c>
    </row>
    <row r="1614" spans="1:2" ht="15.75" x14ac:dyDescent="0.25">
      <c r="A1614" s="21">
        <v>634401</v>
      </c>
      <c r="B1614" s="17" t="s">
        <v>252</v>
      </c>
    </row>
    <row r="1615" spans="1:2" ht="15.75" x14ac:dyDescent="0.25">
      <c r="A1615" s="21">
        <v>6345</v>
      </c>
      <c r="B1615" s="17" t="s">
        <v>253</v>
      </c>
    </row>
    <row r="1616" spans="1:2" ht="15.75" x14ac:dyDescent="0.25">
      <c r="A1616" s="21">
        <v>634501</v>
      </c>
      <c r="B1616" s="17" t="s">
        <v>253</v>
      </c>
    </row>
    <row r="1617" spans="1:2" ht="15.75" x14ac:dyDescent="0.25">
      <c r="A1617" s="21">
        <v>635</v>
      </c>
      <c r="B1617" s="17" t="s">
        <v>261</v>
      </c>
    </row>
    <row r="1618" spans="1:2" ht="15.75" x14ac:dyDescent="0.25">
      <c r="A1618" s="21">
        <v>6351</v>
      </c>
      <c r="B1618" s="17" t="s">
        <v>1093</v>
      </c>
    </row>
    <row r="1619" spans="1:2" ht="15.75" x14ac:dyDescent="0.25">
      <c r="A1619" s="21">
        <v>635101</v>
      </c>
      <c r="B1619" s="17" t="s">
        <v>1093</v>
      </c>
    </row>
    <row r="1620" spans="1:2" ht="15.75" x14ac:dyDescent="0.25">
      <c r="A1620" s="21">
        <v>6352</v>
      </c>
      <c r="B1620" s="17" t="s">
        <v>1094</v>
      </c>
    </row>
    <row r="1621" spans="1:2" ht="15.75" x14ac:dyDescent="0.25">
      <c r="A1621" s="21">
        <v>635201</v>
      </c>
      <c r="B1621" s="17" t="s">
        <v>1094</v>
      </c>
    </row>
    <row r="1622" spans="1:2" ht="15.75" x14ac:dyDescent="0.25">
      <c r="A1622" s="21">
        <v>6353</v>
      </c>
      <c r="B1622" s="17" t="s">
        <v>1095</v>
      </c>
    </row>
    <row r="1623" spans="1:2" ht="15.75" x14ac:dyDescent="0.25">
      <c r="A1623" s="21">
        <v>635301</v>
      </c>
      <c r="B1623" s="17" t="s">
        <v>1095</v>
      </c>
    </row>
    <row r="1624" spans="1:2" ht="15.75" x14ac:dyDescent="0.25">
      <c r="A1624" s="21">
        <v>6354</v>
      </c>
      <c r="B1624" s="17" t="s">
        <v>1096</v>
      </c>
    </row>
    <row r="1625" spans="1:2" ht="15.75" x14ac:dyDescent="0.25">
      <c r="A1625" s="21">
        <v>635401</v>
      </c>
      <c r="B1625" s="17" t="s">
        <v>1096</v>
      </c>
    </row>
    <row r="1626" spans="1:2" ht="15.75" x14ac:dyDescent="0.25">
      <c r="A1626" s="21">
        <v>6355</v>
      </c>
      <c r="B1626" s="17" t="s">
        <v>1097</v>
      </c>
    </row>
    <row r="1627" spans="1:2" ht="15.75" x14ac:dyDescent="0.25">
      <c r="A1627" s="21">
        <v>635501</v>
      </c>
      <c r="B1627" s="17" t="s">
        <v>1097</v>
      </c>
    </row>
    <row r="1628" spans="1:2" ht="15.75" x14ac:dyDescent="0.25">
      <c r="A1628" s="21">
        <v>6356</v>
      </c>
      <c r="B1628" s="17" t="s">
        <v>1098</v>
      </c>
    </row>
    <row r="1629" spans="1:2" ht="15.75" x14ac:dyDescent="0.25">
      <c r="A1629" s="21">
        <v>635601</v>
      </c>
      <c r="B1629" s="17" t="s">
        <v>1098</v>
      </c>
    </row>
    <row r="1630" spans="1:2" ht="15.75" x14ac:dyDescent="0.25">
      <c r="A1630" s="21">
        <v>636</v>
      </c>
      <c r="B1630" s="17" t="s">
        <v>1099</v>
      </c>
    </row>
    <row r="1631" spans="1:2" ht="15.75" x14ac:dyDescent="0.25">
      <c r="A1631" s="21">
        <v>6361</v>
      </c>
      <c r="B1631" s="17" t="s">
        <v>1100</v>
      </c>
    </row>
    <row r="1632" spans="1:2" ht="15.75" x14ac:dyDescent="0.25">
      <c r="A1632" s="22">
        <v>636101</v>
      </c>
      <c r="B1632" s="18" t="s">
        <v>1100</v>
      </c>
    </row>
    <row r="1633" spans="1:2" ht="15.75" x14ac:dyDescent="0.25">
      <c r="A1633" s="21">
        <v>6362</v>
      </c>
      <c r="B1633" s="17" t="s">
        <v>1101</v>
      </c>
    </row>
    <row r="1634" spans="1:2" ht="15.75" x14ac:dyDescent="0.25">
      <c r="A1634" s="21">
        <v>636201</v>
      </c>
      <c r="B1634" s="17" t="s">
        <v>1101</v>
      </c>
    </row>
    <row r="1635" spans="1:2" ht="15.75" x14ac:dyDescent="0.25">
      <c r="A1635" s="21">
        <v>6363</v>
      </c>
      <c r="B1635" s="17" t="s">
        <v>1102</v>
      </c>
    </row>
    <row r="1636" spans="1:2" ht="15.75" x14ac:dyDescent="0.25">
      <c r="A1636" s="21">
        <v>636301</v>
      </c>
      <c r="B1636" s="17" t="s">
        <v>1102</v>
      </c>
    </row>
    <row r="1637" spans="1:2" ht="15.75" x14ac:dyDescent="0.25">
      <c r="A1637" s="21">
        <v>6364</v>
      </c>
      <c r="B1637" s="17" t="s">
        <v>1103</v>
      </c>
    </row>
    <row r="1638" spans="1:2" ht="15.75" x14ac:dyDescent="0.25">
      <c r="A1638" s="21">
        <v>636401</v>
      </c>
      <c r="B1638" s="17" t="s">
        <v>1103</v>
      </c>
    </row>
    <row r="1639" spans="1:2" ht="15.75" x14ac:dyDescent="0.25">
      <c r="A1639" s="21">
        <v>6365</v>
      </c>
      <c r="B1639" s="17" t="s">
        <v>1104</v>
      </c>
    </row>
    <row r="1640" spans="1:2" ht="15.75" x14ac:dyDescent="0.25">
      <c r="A1640" s="21">
        <v>636501</v>
      </c>
      <c r="B1640" s="17" t="s">
        <v>1104</v>
      </c>
    </row>
    <row r="1641" spans="1:2" ht="15.75" x14ac:dyDescent="0.25">
      <c r="A1641" s="21">
        <v>6366</v>
      </c>
      <c r="B1641" s="17" t="s">
        <v>1105</v>
      </c>
    </row>
    <row r="1642" spans="1:2" ht="15.75" x14ac:dyDescent="0.25">
      <c r="A1642" s="21">
        <v>636601</v>
      </c>
      <c r="B1642" s="17" t="s">
        <v>1105</v>
      </c>
    </row>
    <row r="1643" spans="1:2" ht="15.75" x14ac:dyDescent="0.25">
      <c r="A1643" s="21">
        <v>6367</v>
      </c>
      <c r="B1643" s="17" t="s">
        <v>1106</v>
      </c>
    </row>
    <row r="1644" spans="1:2" ht="15.75" x14ac:dyDescent="0.25">
      <c r="A1644" s="21">
        <v>636701</v>
      </c>
      <c r="B1644" s="17" t="s">
        <v>1106</v>
      </c>
    </row>
    <row r="1645" spans="1:2" ht="15.75" x14ac:dyDescent="0.25">
      <c r="A1645" s="21">
        <v>637</v>
      </c>
      <c r="B1645" s="17" t="s">
        <v>1107</v>
      </c>
    </row>
    <row r="1646" spans="1:2" ht="15.75" x14ac:dyDescent="0.25">
      <c r="A1646" s="21">
        <v>6371</v>
      </c>
      <c r="B1646" s="17" t="s">
        <v>1108</v>
      </c>
    </row>
    <row r="1647" spans="1:2" ht="15.75" x14ac:dyDescent="0.25">
      <c r="A1647" s="21">
        <v>637101</v>
      </c>
      <c r="B1647" s="17" t="s">
        <v>1108</v>
      </c>
    </row>
    <row r="1648" spans="1:2" ht="15.75" x14ac:dyDescent="0.25">
      <c r="A1648" s="21">
        <v>6372</v>
      </c>
      <c r="B1648" s="17" t="s">
        <v>1109</v>
      </c>
    </row>
    <row r="1649" spans="1:2" ht="15.75" x14ac:dyDescent="0.25">
      <c r="A1649" s="21">
        <v>6373</v>
      </c>
      <c r="B1649" s="17" t="s">
        <v>1110</v>
      </c>
    </row>
    <row r="1650" spans="1:2" ht="15.75" x14ac:dyDescent="0.25">
      <c r="A1650" s="21">
        <v>638</v>
      </c>
      <c r="B1650" s="17" t="s">
        <v>1111</v>
      </c>
    </row>
    <row r="1651" spans="1:2" ht="15.75" x14ac:dyDescent="0.25">
      <c r="A1651" s="21">
        <v>639</v>
      </c>
      <c r="B1651" s="17" t="s">
        <v>1112</v>
      </c>
    </row>
    <row r="1652" spans="1:2" ht="15.75" x14ac:dyDescent="0.25">
      <c r="A1652" s="21">
        <v>6391</v>
      </c>
      <c r="B1652" s="17" t="s">
        <v>1113</v>
      </c>
    </row>
    <row r="1653" spans="1:2" ht="15.75" x14ac:dyDescent="0.25">
      <c r="A1653" s="21">
        <v>639101</v>
      </c>
      <c r="B1653" s="17" t="s">
        <v>1113</v>
      </c>
    </row>
    <row r="1654" spans="1:2" ht="15.75" x14ac:dyDescent="0.25">
      <c r="A1654" s="21">
        <v>6392</v>
      </c>
      <c r="B1654" s="17" t="s">
        <v>1114</v>
      </c>
    </row>
    <row r="1655" spans="1:2" ht="15.75" x14ac:dyDescent="0.25">
      <c r="A1655" s="21">
        <v>64</v>
      </c>
      <c r="B1655" s="17" t="s">
        <v>1115</v>
      </c>
    </row>
    <row r="1656" spans="1:2" ht="15.75" x14ac:dyDescent="0.25">
      <c r="A1656" s="21">
        <v>641</v>
      </c>
      <c r="B1656" s="17" t="s">
        <v>1116</v>
      </c>
    </row>
    <row r="1657" spans="1:2" ht="15.75" x14ac:dyDescent="0.25">
      <c r="A1657" s="21">
        <v>6411</v>
      </c>
      <c r="B1657" s="17" t="s">
        <v>1117</v>
      </c>
    </row>
    <row r="1658" spans="1:2" ht="15.75" x14ac:dyDescent="0.25">
      <c r="A1658" s="21">
        <v>641101</v>
      </c>
      <c r="B1658" s="17" t="s">
        <v>776</v>
      </c>
    </row>
    <row r="1659" spans="1:2" ht="15.75" x14ac:dyDescent="0.25">
      <c r="A1659" s="21">
        <v>641102</v>
      </c>
      <c r="B1659" s="17" t="s">
        <v>784</v>
      </c>
    </row>
    <row r="1660" spans="1:2" ht="15.75" x14ac:dyDescent="0.25">
      <c r="A1660" s="21">
        <v>6412</v>
      </c>
      <c r="B1660" s="17" t="s">
        <v>1118</v>
      </c>
    </row>
    <row r="1661" spans="1:2" ht="15.75" x14ac:dyDescent="0.25">
      <c r="A1661" s="21">
        <v>641201</v>
      </c>
      <c r="B1661" s="17" t="s">
        <v>1118</v>
      </c>
    </row>
    <row r="1662" spans="1:2" ht="15.75" x14ac:dyDescent="0.25">
      <c r="A1662" s="21">
        <v>6413</v>
      </c>
      <c r="B1662" s="17" t="s">
        <v>1119</v>
      </c>
    </row>
    <row r="1663" spans="1:2" ht="15.75" x14ac:dyDescent="0.25">
      <c r="A1663" s="21">
        <v>641301</v>
      </c>
      <c r="B1663" s="17" t="s">
        <v>1119</v>
      </c>
    </row>
    <row r="1664" spans="1:2" ht="15.75" x14ac:dyDescent="0.25">
      <c r="A1664" s="21">
        <v>6414</v>
      </c>
      <c r="B1664" s="17" t="s">
        <v>1120</v>
      </c>
    </row>
    <row r="1665" spans="1:2" ht="15.75" x14ac:dyDescent="0.25">
      <c r="A1665" s="21">
        <v>641401</v>
      </c>
      <c r="B1665" s="17" t="s">
        <v>1120</v>
      </c>
    </row>
    <row r="1666" spans="1:2" ht="15.75" x14ac:dyDescent="0.25">
      <c r="A1666" s="21">
        <v>6415</v>
      </c>
      <c r="B1666" s="17" t="s">
        <v>1121</v>
      </c>
    </row>
    <row r="1667" spans="1:2" ht="15.75" x14ac:dyDescent="0.25">
      <c r="A1667" s="21">
        <v>641501</v>
      </c>
      <c r="B1667" s="17" t="s">
        <v>1121</v>
      </c>
    </row>
    <row r="1668" spans="1:2" ht="15.75" x14ac:dyDescent="0.25">
      <c r="A1668" s="21">
        <v>6416</v>
      </c>
      <c r="B1668" s="17" t="s">
        <v>1122</v>
      </c>
    </row>
    <row r="1669" spans="1:2" ht="15.75" x14ac:dyDescent="0.25">
      <c r="A1669" s="21">
        <v>641601</v>
      </c>
      <c r="B1669" s="17" t="s">
        <v>1122</v>
      </c>
    </row>
    <row r="1670" spans="1:2" ht="15.75" x14ac:dyDescent="0.25">
      <c r="A1670" s="21">
        <v>6419</v>
      </c>
      <c r="B1670" s="17" t="s">
        <v>689</v>
      </c>
    </row>
    <row r="1671" spans="1:2" ht="15.75" x14ac:dyDescent="0.25">
      <c r="A1671" s="21">
        <v>641901</v>
      </c>
      <c r="B1671" s="17" t="s">
        <v>689</v>
      </c>
    </row>
    <row r="1672" spans="1:2" ht="15.75" x14ac:dyDescent="0.25">
      <c r="A1672" s="21">
        <v>642</v>
      </c>
      <c r="B1672" s="17" t="s">
        <v>1123</v>
      </c>
    </row>
    <row r="1673" spans="1:2" ht="15.75" x14ac:dyDescent="0.25">
      <c r="A1673" s="21">
        <v>643</v>
      </c>
      <c r="B1673" s="17" t="s">
        <v>1124</v>
      </c>
    </row>
    <row r="1674" spans="1:2" ht="15.75" x14ac:dyDescent="0.25">
      <c r="A1674" s="21">
        <v>6431</v>
      </c>
      <c r="B1674" s="17" t="s">
        <v>818</v>
      </c>
    </row>
    <row r="1675" spans="1:2" ht="15.75" x14ac:dyDescent="0.25">
      <c r="A1675" s="21">
        <v>643101</v>
      </c>
      <c r="B1675" s="17" t="s">
        <v>818</v>
      </c>
    </row>
    <row r="1676" spans="1:2" ht="15.75" x14ac:dyDescent="0.25">
      <c r="A1676" s="21">
        <v>6432</v>
      </c>
      <c r="B1676" s="17" t="s">
        <v>1125</v>
      </c>
    </row>
    <row r="1677" spans="1:2" ht="15.75" x14ac:dyDescent="0.25">
      <c r="A1677" s="21">
        <v>643201</v>
      </c>
      <c r="B1677" s="17" t="s">
        <v>1125</v>
      </c>
    </row>
    <row r="1678" spans="1:2" ht="15.75" x14ac:dyDescent="0.25">
      <c r="A1678" s="21">
        <v>6433</v>
      </c>
      <c r="B1678" s="17" t="s">
        <v>814</v>
      </c>
    </row>
    <row r="1679" spans="1:2" ht="15.75" x14ac:dyDescent="0.25">
      <c r="A1679" s="21">
        <v>643301</v>
      </c>
      <c r="B1679" s="17" t="s">
        <v>814</v>
      </c>
    </row>
    <row r="1680" spans="1:2" ht="15.75" x14ac:dyDescent="0.25">
      <c r="A1680" s="21">
        <v>6434</v>
      </c>
      <c r="B1680" s="17" t="s">
        <v>1126</v>
      </c>
    </row>
    <row r="1681" spans="1:2" ht="15.75" x14ac:dyDescent="0.25">
      <c r="A1681" s="21">
        <v>643401</v>
      </c>
      <c r="B1681" s="17" t="s">
        <v>1126</v>
      </c>
    </row>
    <row r="1682" spans="1:2" ht="15.75" x14ac:dyDescent="0.25">
      <c r="A1682" s="21">
        <v>6439</v>
      </c>
      <c r="B1682" s="17" t="s">
        <v>1127</v>
      </c>
    </row>
    <row r="1683" spans="1:2" ht="15.75" x14ac:dyDescent="0.25">
      <c r="A1683" s="21">
        <v>643901</v>
      </c>
      <c r="B1683" s="17" t="s">
        <v>1127</v>
      </c>
    </row>
    <row r="1684" spans="1:2" ht="15.75" x14ac:dyDescent="0.25">
      <c r="A1684" s="21">
        <v>644</v>
      </c>
      <c r="B1684" s="17" t="s">
        <v>1128</v>
      </c>
    </row>
    <row r="1685" spans="1:2" ht="15.75" x14ac:dyDescent="0.25">
      <c r="A1685" s="21">
        <v>6442</v>
      </c>
      <c r="B1685" s="17" t="s">
        <v>808</v>
      </c>
    </row>
    <row r="1686" spans="1:2" ht="15.75" x14ac:dyDescent="0.25">
      <c r="A1686" s="21">
        <v>644201</v>
      </c>
      <c r="B1686" s="17" t="s">
        <v>808</v>
      </c>
    </row>
    <row r="1687" spans="1:2" ht="15.75" x14ac:dyDescent="0.25">
      <c r="A1687" s="21">
        <v>6443</v>
      </c>
      <c r="B1687" s="17" t="s">
        <v>689</v>
      </c>
    </row>
    <row r="1688" spans="1:2" ht="15.75" x14ac:dyDescent="0.25">
      <c r="A1688" s="21">
        <v>644301</v>
      </c>
      <c r="B1688" s="17" t="s">
        <v>689</v>
      </c>
    </row>
    <row r="1689" spans="1:2" ht="15.75" x14ac:dyDescent="0.25">
      <c r="A1689" s="21">
        <v>645</v>
      </c>
      <c r="B1689" s="17" t="s">
        <v>1129</v>
      </c>
    </row>
    <row r="1690" spans="1:2" ht="15.75" x14ac:dyDescent="0.25">
      <c r="A1690" s="21">
        <v>6451</v>
      </c>
      <c r="B1690" s="17" t="s">
        <v>242</v>
      </c>
    </row>
    <row r="1691" spans="1:2" ht="15.75" x14ac:dyDescent="0.25">
      <c r="A1691" s="21">
        <v>645101</v>
      </c>
      <c r="B1691" s="17" t="s">
        <v>242</v>
      </c>
    </row>
    <row r="1692" spans="1:2" ht="15.75" x14ac:dyDescent="0.25">
      <c r="A1692" s="21">
        <v>6452</v>
      </c>
      <c r="B1692" s="17" t="s">
        <v>1130</v>
      </c>
    </row>
    <row r="1693" spans="1:2" ht="15.75" x14ac:dyDescent="0.25">
      <c r="A1693" s="21">
        <v>645201</v>
      </c>
      <c r="B1693" s="17" t="s">
        <v>1130</v>
      </c>
    </row>
    <row r="1694" spans="1:2" ht="15.75" x14ac:dyDescent="0.25">
      <c r="A1694" s="21">
        <v>6453</v>
      </c>
      <c r="B1694" s="17" t="s">
        <v>1131</v>
      </c>
    </row>
    <row r="1695" spans="1:2" ht="15.75" x14ac:dyDescent="0.25">
      <c r="A1695" s="21">
        <v>645301</v>
      </c>
      <c r="B1695" s="17" t="s">
        <v>1131</v>
      </c>
    </row>
    <row r="1696" spans="1:2" ht="15.75" x14ac:dyDescent="0.25">
      <c r="A1696" s="21">
        <v>6454</v>
      </c>
      <c r="B1696" s="17" t="s">
        <v>1132</v>
      </c>
    </row>
    <row r="1697" spans="1:2" ht="15.75" x14ac:dyDescent="0.25">
      <c r="A1697" s="21">
        <v>645401</v>
      </c>
      <c r="B1697" s="17" t="s">
        <v>1132</v>
      </c>
    </row>
    <row r="1698" spans="1:2" ht="15.75" x14ac:dyDescent="0.25">
      <c r="A1698" s="21">
        <v>65</v>
      </c>
      <c r="B1698" s="17" t="s">
        <v>1133</v>
      </c>
    </row>
    <row r="1699" spans="1:2" ht="15.75" x14ac:dyDescent="0.25">
      <c r="A1699" s="21">
        <v>651</v>
      </c>
      <c r="B1699" s="17" t="s">
        <v>260</v>
      </c>
    </row>
    <row r="1700" spans="1:2" ht="15.75" x14ac:dyDescent="0.25">
      <c r="A1700" s="21">
        <v>6511</v>
      </c>
      <c r="B1700" s="17" t="s">
        <v>260</v>
      </c>
    </row>
    <row r="1701" spans="1:2" ht="15.75" x14ac:dyDescent="0.25">
      <c r="A1701" s="21">
        <v>651101</v>
      </c>
      <c r="B1701" s="17" t="s">
        <v>1057</v>
      </c>
    </row>
    <row r="1702" spans="1:2" ht="15.75" x14ac:dyDescent="0.25">
      <c r="A1702" s="21">
        <v>651102</v>
      </c>
      <c r="B1702" s="17" t="s">
        <v>1134</v>
      </c>
    </row>
    <row r="1703" spans="1:2" ht="15.75" x14ac:dyDescent="0.25">
      <c r="A1703" s="21">
        <v>652</v>
      </c>
      <c r="B1703" s="17" t="s">
        <v>243</v>
      </c>
    </row>
    <row r="1704" spans="1:2" ht="15.75" x14ac:dyDescent="0.25">
      <c r="A1704" s="21">
        <v>6521</v>
      </c>
      <c r="B1704" s="17" t="s">
        <v>243</v>
      </c>
    </row>
    <row r="1705" spans="1:2" ht="15.75" x14ac:dyDescent="0.25">
      <c r="A1705" s="21">
        <v>653</v>
      </c>
      <c r="B1705" s="17" t="s">
        <v>1135</v>
      </c>
    </row>
    <row r="1706" spans="1:2" ht="15.75" x14ac:dyDescent="0.25">
      <c r="A1706" s="21">
        <v>6531</v>
      </c>
      <c r="B1706" s="17" t="s">
        <v>1135</v>
      </c>
    </row>
    <row r="1707" spans="1:2" ht="15.75" x14ac:dyDescent="0.25">
      <c r="A1707" s="21">
        <v>653101</v>
      </c>
      <c r="B1707" s="17" t="s">
        <v>1136</v>
      </c>
    </row>
    <row r="1708" spans="1:2" ht="15.75" x14ac:dyDescent="0.25">
      <c r="A1708" s="21">
        <v>654</v>
      </c>
      <c r="B1708" s="17" t="s">
        <v>1137</v>
      </c>
    </row>
    <row r="1709" spans="1:2" ht="15.75" x14ac:dyDescent="0.25">
      <c r="A1709" s="21">
        <v>6541</v>
      </c>
      <c r="B1709" s="17" t="s">
        <v>1137</v>
      </c>
    </row>
    <row r="1710" spans="1:2" ht="15.75" x14ac:dyDescent="0.25">
      <c r="A1710" s="21">
        <v>655</v>
      </c>
      <c r="B1710" s="17" t="s">
        <v>1138</v>
      </c>
    </row>
    <row r="1711" spans="1:2" ht="15.75" x14ac:dyDescent="0.25">
      <c r="A1711" s="21">
        <v>6551</v>
      </c>
      <c r="B1711" s="17" t="s">
        <v>1138</v>
      </c>
    </row>
    <row r="1712" spans="1:2" ht="15.75" x14ac:dyDescent="0.25">
      <c r="A1712" s="21">
        <v>65511</v>
      </c>
      <c r="B1712" s="17" t="s">
        <v>1139</v>
      </c>
    </row>
    <row r="1713" spans="1:2" ht="15.75" x14ac:dyDescent="0.25">
      <c r="A1713" s="21">
        <v>655111</v>
      </c>
      <c r="B1713" s="17" t="s">
        <v>1139</v>
      </c>
    </row>
    <row r="1714" spans="1:2" ht="15.75" x14ac:dyDescent="0.25">
      <c r="A1714" s="21">
        <v>65512</v>
      </c>
      <c r="B1714" s="17" t="s">
        <v>250</v>
      </c>
    </row>
    <row r="1715" spans="1:2" ht="15.75" x14ac:dyDescent="0.25">
      <c r="A1715" s="21">
        <v>655121</v>
      </c>
      <c r="B1715" s="17" t="s">
        <v>250</v>
      </c>
    </row>
    <row r="1716" spans="1:2" ht="15.75" x14ac:dyDescent="0.25">
      <c r="A1716" s="21">
        <v>65513</v>
      </c>
      <c r="B1716" s="17" t="s">
        <v>1140</v>
      </c>
    </row>
    <row r="1717" spans="1:2" ht="15.75" x14ac:dyDescent="0.25">
      <c r="A1717" s="21">
        <v>655131</v>
      </c>
      <c r="B1717" s="17" t="s">
        <v>1140</v>
      </c>
    </row>
    <row r="1718" spans="1:2" ht="15.75" x14ac:dyDescent="0.25">
      <c r="A1718" s="21">
        <v>65514</v>
      </c>
      <c r="B1718" s="17" t="s">
        <v>251</v>
      </c>
    </row>
    <row r="1719" spans="1:2" ht="15.75" x14ac:dyDescent="0.25">
      <c r="A1719" s="21">
        <v>655141</v>
      </c>
      <c r="B1719" s="17" t="s">
        <v>251</v>
      </c>
    </row>
    <row r="1720" spans="1:2" ht="15.75" x14ac:dyDescent="0.25">
      <c r="A1720" s="21">
        <v>65515</v>
      </c>
      <c r="B1720" s="17" t="s">
        <v>252</v>
      </c>
    </row>
    <row r="1721" spans="1:2" ht="15.75" x14ac:dyDescent="0.25">
      <c r="A1721" s="21">
        <v>655151</v>
      </c>
      <c r="B1721" s="17" t="s">
        <v>252</v>
      </c>
    </row>
    <row r="1722" spans="1:2" ht="15.75" x14ac:dyDescent="0.25">
      <c r="A1722" s="21">
        <v>65516</v>
      </c>
      <c r="B1722" s="17" t="s">
        <v>253</v>
      </c>
    </row>
    <row r="1723" spans="1:2" ht="15.75" x14ac:dyDescent="0.25">
      <c r="A1723" s="21">
        <v>655161</v>
      </c>
      <c r="B1723" s="17" t="s">
        <v>253</v>
      </c>
    </row>
    <row r="1724" spans="1:2" ht="15.75" x14ac:dyDescent="0.25">
      <c r="A1724" s="21">
        <v>6552</v>
      </c>
      <c r="B1724" s="17" t="s">
        <v>1141</v>
      </c>
    </row>
    <row r="1725" spans="1:2" ht="15.75" x14ac:dyDescent="0.25">
      <c r="A1725" s="21">
        <v>65521</v>
      </c>
      <c r="B1725" s="17" t="s">
        <v>250</v>
      </c>
    </row>
    <row r="1726" spans="1:2" ht="15.75" x14ac:dyDescent="0.25">
      <c r="A1726" s="21">
        <v>655211</v>
      </c>
      <c r="B1726" s="17" t="s">
        <v>250</v>
      </c>
    </row>
    <row r="1727" spans="1:2" ht="15.75" x14ac:dyDescent="0.25">
      <c r="A1727" s="21">
        <v>65522</v>
      </c>
      <c r="B1727" s="17" t="s">
        <v>937</v>
      </c>
    </row>
    <row r="1728" spans="1:2" ht="15.75" x14ac:dyDescent="0.25">
      <c r="A1728" s="21">
        <v>655221</v>
      </c>
      <c r="B1728" s="17" t="s">
        <v>937</v>
      </c>
    </row>
    <row r="1729" spans="1:2" ht="15.75" x14ac:dyDescent="0.25">
      <c r="A1729" s="21">
        <v>65523</v>
      </c>
      <c r="B1729" s="17" t="s">
        <v>251</v>
      </c>
    </row>
    <row r="1730" spans="1:2" ht="15.75" x14ac:dyDescent="0.25">
      <c r="A1730" s="21">
        <v>655231</v>
      </c>
      <c r="B1730" s="17" t="s">
        <v>251</v>
      </c>
    </row>
    <row r="1731" spans="1:2" ht="15.75" x14ac:dyDescent="0.25">
      <c r="A1731" s="21">
        <v>65524</v>
      </c>
      <c r="B1731" s="17" t="s">
        <v>252</v>
      </c>
    </row>
    <row r="1732" spans="1:2" ht="15.75" x14ac:dyDescent="0.25">
      <c r="A1732" s="21">
        <v>655241</v>
      </c>
      <c r="B1732" s="17" t="s">
        <v>252</v>
      </c>
    </row>
    <row r="1733" spans="1:2" ht="15.75" x14ac:dyDescent="0.25">
      <c r="A1733" s="21">
        <v>65525</v>
      </c>
      <c r="B1733" s="17" t="s">
        <v>253</v>
      </c>
    </row>
    <row r="1734" spans="1:2" ht="15.75" x14ac:dyDescent="0.25">
      <c r="A1734" s="21">
        <v>655251</v>
      </c>
      <c r="B1734" s="17" t="s">
        <v>253</v>
      </c>
    </row>
    <row r="1735" spans="1:2" ht="15.75" x14ac:dyDescent="0.25">
      <c r="A1735" s="21">
        <v>656</v>
      </c>
      <c r="B1735" s="17" t="s">
        <v>314</v>
      </c>
    </row>
    <row r="1736" spans="1:2" ht="15.75" x14ac:dyDescent="0.25">
      <c r="A1736" s="21">
        <v>6561</v>
      </c>
      <c r="B1736" s="17" t="s">
        <v>314</v>
      </c>
    </row>
    <row r="1737" spans="1:2" ht="15.75" x14ac:dyDescent="0.25">
      <c r="A1737" s="21">
        <v>658</v>
      </c>
      <c r="B1737" s="17" t="s">
        <v>1142</v>
      </c>
    </row>
    <row r="1738" spans="1:2" ht="15.75" x14ac:dyDescent="0.25">
      <c r="A1738" s="21">
        <v>6581</v>
      </c>
      <c r="B1738" s="17" t="s">
        <v>1142</v>
      </c>
    </row>
    <row r="1739" spans="1:2" ht="15.75" x14ac:dyDescent="0.25">
      <c r="A1739" s="21">
        <v>659</v>
      </c>
      <c r="B1739" s="17" t="s">
        <v>1133</v>
      </c>
    </row>
    <row r="1740" spans="1:2" ht="15.75" x14ac:dyDescent="0.25">
      <c r="A1740" s="21">
        <v>6591</v>
      </c>
      <c r="B1740" s="17" t="s">
        <v>1143</v>
      </c>
    </row>
    <row r="1741" spans="1:2" ht="15.75" x14ac:dyDescent="0.25">
      <c r="A1741" s="21">
        <v>659101</v>
      </c>
      <c r="B1741" s="17" t="s">
        <v>1143</v>
      </c>
    </row>
    <row r="1742" spans="1:2" ht="15.75" x14ac:dyDescent="0.25">
      <c r="A1742" s="21">
        <v>6592</v>
      </c>
      <c r="B1742" s="17" t="s">
        <v>1144</v>
      </c>
    </row>
    <row r="1743" spans="1:2" ht="15.75" x14ac:dyDescent="0.25">
      <c r="A1743" s="21">
        <v>659201</v>
      </c>
      <c r="B1743" s="17" t="s">
        <v>1144</v>
      </c>
    </row>
    <row r="1744" spans="1:2" ht="15.75" x14ac:dyDescent="0.25">
      <c r="A1744" s="21">
        <v>66</v>
      </c>
      <c r="B1744" s="17" t="s">
        <v>1145</v>
      </c>
    </row>
    <row r="1745" spans="1:2" ht="15.75" x14ac:dyDescent="0.25">
      <c r="A1745" s="21">
        <v>661</v>
      </c>
      <c r="B1745" s="17" t="s">
        <v>291</v>
      </c>
    </row>
    <row r="1746" spans="1:2" ht="15.75" x14ac:dyDescent="0.25">
      <c r="A1746" s="21">
        <v>6611</v>
      </c>
      <c r="B1746" s="17" t="s">
        <v>292</v>
      </c>
    </row>
    <row r="1747" spans="1:2" ht="15.75" x14ac:dyDescent="0.25">
      <c r="A1747" s="21">
        <v>6612</v>
      </c>
      <c r="B1747" s="17" t="s">
        <v>295</v>
      </c>
    </row>
    <row r="1748" spans="1:2" ht="15.75" x14ac:dyDescent="0.25">
      <c r="A1748" s="21">
        <v>6613</v>
      </c>
      <c r="B1748" s="17" t="s">
        <v>323</v>
      </c>
    </row>
    <row r="1749" spans="1:2" ht="15.75" x14ac:dyDescent="0.25">
      <c r="A1749" s="21">
        <v>66131</v>
      </c>
      <c r="B1749" s="17" t="s">
        <v>1146</v>
      </c>
    </row>
    <row r="1750" spans="1:2" ht="15.75" x14ac:dyDescent="0.25">
      <c r="A1750" s="21">
        <v>66132</v>
      </c>
      <c r="B1750" s="17" t="s">
        <v>251</v>
      </c>
    </row>
    <row r="1751" spans="1:2" ht="15.75" x14ac:dyDescent="0.25">
      <c r="A1751" s="21">
        <v>66133</v>
      </c>
      <c r="B1751" s="17" t="s">
        <v>252</v>
      </c>
    </row>
    <row r="1752" spans="1:2" ht="15.75" x14ac:dyDescent="0.25">
      <c r="A1752" s="21">
        <v>66134</v>
      </c>
      <c r="B1752" s="17" t="s">
        <v>253</v>
      </c>
    </row>
    <row r="1753" spans="1:2" ht="15.75" x14ac:dyDescent="0.25">
      <c r="A1753" s="21">
        <v>662</v>
      </c>
      <c r="B1753" s="17" t="s">
        <v>392</v>
      </c>
    </row>
    <row r="1754" spans="1:2" ht="15.75" x14ac:dyDescent="0.25">
      <c r="A1754" s="21">
        <v>6621</v>
      </c>
      <c r="B1754" s="17" t="s">
        <v>1139</v>
      </c>
    </row>
    <row r="1755" spans="1:2" ht="15.75" x14ac:dyDescent="0.25">
      <c r="A1755" s="21">
        <v>6622</v>
      </c>
      <c r="B1755" s="17" t="s">
        <v>253</v>
      </c>
    </row>
    <row r="1756" spans="1:2" ht="15.75" x14ac:dyDescent="0.25">
      <c r="A1756" s="21">
        <v>67</v>
      </c>
      <c r="B1756" s="17" t="s">
        <v>1147</v>
      </c>
    </row>
    <row r="1757" spans="1:2" ht="15.75" x14ac:dyDescent="0.25">
      <c r="A1757" s="21">
        <v>671</v>
      </c>
      <c r="B1757" s="17" t="s">
        <v>1148</v>
      </c>
    </row>
    <row r="1758" spans="1:2" ht="15.75" x14ac:dyDescent="0.25">
      <c r="A1758" s="21">
        <v>6711</v>
      </c>
      <c r="B1758" s="17" t="s">
        <v>899</v>
      </c>
    </row>
    <row r="1759" spans="1:2" ht="15.75" x14ac:dyDescent="0.25">
      <c r="A1759" s="21">
        <v>671101</v>
      </c>
      <c r="B1759" s="17" t="s">
        <v>246</v>
      </c>
    </row>
    <row r="1760" spans="1:2" ht="15.75" x14ac:dyDescent="0.25">
      <c r="A1760" s="21">
        <v>671102</v>
      </c>
      <c r="B1760" s="17" t="s">
        <v>1149</v>
      </c>
    </row>
    <row r="1761" spans="1:2" ht="15.75" x14ac:dyDescent="0.25">
      <c r="A1761" s="21">
        <v>6712</v>
      </c>
      <c r="B1761" s="17" t="s">
        <v>904</v>
      </c>
    </row>
    <row r="1762" spans="1:2" ht="15.75" x14ac:dyDescent="0.25">
      <c r="A1762" s="21">
        <v>6713</v>
      </c>
      <c r="B1762" s="17" t="s">
        <v>1150</v>
      </c>
    </row>
    <row r="1763" spans="1:2" ht="15.75" x14ac:dyDescent="0.25">
      <c r="A1763" s="21">
        <v>6714</v>
      </c>
      <c r="B1763" s="17" t="s">
        <v>1151</v>
      </c>
    </row>
    <row r="1764" spans="1:2" ht="15.75" x14ac:dyDescent="0.25">
      <c r="A1764" s="21">
        <v>672</v>
      </c>
      <c r="B1764" s="17" t="s">
        <v>1152</v>
      </c>
    </row>
    <row r="1765" spans="1:2" ht="15.75" x14ac:dyDescent="0.25">
      <c r="A1765" s="21">
        <v>673</v>
      </c>
      <c r="B1765" s="17" t="s">
        <v>1153</v>
      </c>
    </row>
    <row r="1766" spans="1:2" ht="15.75" x14ac:dyDescent="0.25">
      <c r="A1766" s="21">
        <v>6731</v>
      </c>
      <c r="B1766" s="17" t="s">
        <v>899</v>
      </c>
    </row>
    <row r="1767" spans="1:2" ht="15.75" x14ac:dyDescent="0.25">
      <c r="A1767" s="21">
        <v>67311</v>
      </c>
      <c r="B1767" s="17" t="s">
        <v>900</v>
      </c>
    </row>
    <row r="1768" spans="1:2" ht="15.75" x14ac:dyDescent="0.25">
      <c r="A1768" s="21">
        <v>673111</v>
      </c>
      <c r="B1768" s="17" t="s">
        <v>1154</v>
      </c>
    </row>
    <row r="1769" spans="1:2" ht="15.75" x14ac:dyDescent="0.25">
      <c r="A1769" s="21">
        <v>67312</v>
      </c>
      <c r="B1769" s="17" t="s">
        <v>903</v>
      </c>
    </row>
    <row r="1770" spans="1:2" ht="15.75" x14ac:dyDescent="0.25">
      <c r="A1770" s="21">
        <v>673121</v>
      </c>
      <c r="B1770" s="17" t="s">
        <v>1155</v>
      </c>
    </row>
    <row r="1771" spans="1:2" ht="15.75" x14ac:dyDescent="0.25">
      <c r="A1771" s="21">
        <v>6732</v>
      </c>
      <c r="B1771" s="17" t="s">
        <v>904</v>
      </c>
    </row>
    <row r="1772" spans="1:2" ht="15.75" x14ac:dyDescent="0.25">
      <c r="A1772" s="21">
        <v>6733</v>
      </c>
      <c r="B1772" s="17" t="s">
        <v>914</v>
      </c>
    </row>
    <row r="1773" spans="1:2" ht="15.75" x14ac:dyDescent="0.25">
      <c r="A1773" s="21">
        <v>673301</v>
      </c>
      <c r="B1773" s="17" t="s">
        <v>1156</v>
      </c>
    </row>
    <row r="1774" spans="1:2" ht="15.75" x14ac:dyDescent="0.25">
      <c r="A1774" s="21">
        <v>6734</v>
      </c>
      <c r="B1774" s="17" t="s">
        <v>1151</v>
      </c>
    </row>
    <row r="1775" spans="1:2" ht="15.75" x14ac:dyDescent="0.25">
      <c r="A1775" s="21">
        <v>6735</v>
      </c>
      <c r="B1775" s="17" t="s">
        <v>909</v>
      </c>
    </row>
    <row r="1776" spans="1:2" ht="15.75" x14ac:dyDescent="0.25">
      <c r="A1776" s="21">
        <v>6736</v>
      </c>
      <c r="B1776" s="17" t="s">
        <v>1157</v>
      </c>
    </row>
    <row r="1777" spans="1:2" ht="15.75" x14ac:dyDescent="0.25">
      <c r="A1777" s="21">
        <v>674</v>
      </c>
      <c r="B1777" s="17" t="s">
        <v>1158</v>
      </c>
    </row>
    <row r="1778" spans="1:2" ht="15.75" x14ac:dyDescent="0.25">
      <c r="A1778" s="21">
        <v>6741</v>
      </c>
      <c r="B1778" s="17" t="s">
        <v>1159</v>
      </c>
    </row>
    <row r="1779" spans="1:2" ht="15.75" x14ac:dyDescent="0.25">
      <c r="A1779" s="21">
        <v>675</v>
      </c>
      <c r="B1779" s="17" t="s">
        <v>1160</v>
      </c>
    </row>
    <row r="1780" spans="1:2" ht="15.75" x14ac:dyDescent="0.25">
      <c r="A1780" s="21">
        <v>676</v>
      </c>
      <c r="B1780" s="17" t="s">
        <v>1161</v>
      </c>
    </row>
    <row r="1781" spans="1:2" ht="15.75" x14ac:dyDescent="0.25">
      <c r="A1781" s="21">
        <v>6761</v>
      </c>
      <c r="B1781" s="17" t="s">
        <v>1161</v>
      </c>
    </row>
    <row r="1782" spans="1:2" ht="15.75" x14ac:dyDescent="0.25">
      <c r="A1782" s="21">
        <v>676101</v>
      </c>
      <c r="B1782" s="17" t="s">
        <v>1162</v>
      </c>
    </row>
    <row r="1783" spans="1:2" ht="15.75" x14ac:dyDescent="0.25">
      <c r="A1783" s="21">
        <v>677</v>
      </c>
      <c r="B1783" s="17" t="s">
        <v>1163</v>
      </c>
    </row>
    <row r="1784" spans="1:2" ht="15.75" x14ac:dyDescent="0.25">
      <c r="A1784" s="21">
        <v>6771</v>
      </c>
      <c r="B1784" s="17" t="s">
        <v>1164</v>
      </c>
    </row>
    <row r="1785" spans="1:2" ht="15.75" x14ac:dyDescent="0.25">
      <c r="A1785" s="21">
        <v>6772</v>
      </c>
      <c r="B1785" s="17" t="s">
        <v>1165</v>
      </c>
    </row>
    <row r="1786" spans="1:2" ht="15.75" x14ac:dyDescent="0.25">
      <c r="A1786" s="21">
        <v>6773</v>
      </c>
      <c r="B1786" s="17" t="s">
        <v>689</v>
      </c>
    </row>
    <row r="1787" spans="1:2" ht="15.75" x14ac:dyDescent="0.25">
      <c r="A1787" s="21">
        <v>678</v>
      </c>
      <c r="B1787" s="17" t="s">
        <v>1166</v>
      </c>
    </row>
    <row r="1788" spans="1:2" ht="15.75" x14ac:dyDescent="0.25">
      <c r="A1788" s="21">
        <v>6781</v>
      </c>
      <c r="B1788" s="17" t="s">
        <v>1167</v>
      </c>
    </row>
    <row r="1789" spans="1:2" ht="15.75" x14ac:dyDescent="0.25">
      <c r="A1789" s="21">
        <v>6782</v>
      </c>
      <c r="B1789" s="17" t="s">
        <v>1168</v>
      </c>
    </row>
    <row r="1790" spans="1:2" ht="15.75" x14ac:dyDescent="0.25">
      <c r="A1790" s="21">
        <v>679</v>
      </c>
      <c r="B1790" s="17" t="s">
        <v>1169</v>
      </c>
    </row>
    <row r="1791" spans="1:2" ht="15.75" x14ac:dyDescent="0.25">
      <c r="A1791" s="21">
        <v>6791</v>
      </c>
      <c r="B1791" s="17" t="s">
        <v>1170</v>
      </c>
    </row>
    <row r="1792" spans="1:2" ht="15.75" x14ac:dyDescent="0.25">
      <c r="A1792" s="21">
        <v>6792</v>
      </c>
      <c r="B1792" s="17" t="s">
        <v>1171</v>
      </c>
    </row>
    <row r="1793" spans="1:2" ht="15.75" x14ac:dyDescent="0.25">
      <c r="A1793" s="21">
        <v>6793</v>
      </c>
      <c r="B1793" s="17" t="s">
        <v>1172</v>
      </c>
    </row>
    <row r="1794" spans="1:2" ht="15.75" x14ac:dyDescent="0.25">
      <c r="A1794" s="21">
        <v>68</v>
      </c>
      <c r="B1794" s="17" t="s">
        <v>1173</v>
      </c>
    </row>
    <row r="1795" spans="1:2" ht="15.75" x14ac:dyDescent="0.25">
      <c r="A1795" s="21">
        <v>681</v>
      </c>
      <c r="B1795" s="17" t="s">
        <v>1174</v>
      </c>
    </row>
    <row r="1796" spans="1:2" ht="15.75" x14ac:dyDescent="0.25">
      <c r="A1796" s="21">
        <v>6811</v>
      </c>
      <c r="B1796" s="17" t="s">
        <v>1175</v>
      </c>
    </row>
    <row r="1797" spans="1:2" ht="15.75" x14ac:dyDescent="0.25">
      <c r="A1797" s="21">
        <v>68111</v>
      </c>
      <c r="B1797" s="17" t="s">
        <v>1176</v>
      </c>
    </row>
    <row r="1798" spans="1:2" ht="15.75" x14ac:dyDescent="0.25">
      <c r="A1798" s="21">
        <v>681111</v>
      </c>
      <c r="B1798" s="17" t="s">
        <v>1177</v>
      </c>
    </row>
    <row r="1799" spans="1:2" ht="15.75" x14ac:dyDescent="0.25">
      <c r="A1799" s="21">
        <v>68112</v>
      </c>
      <c r="B1799" s="17" t="s">
        <v>1178</v>
      </c>
    </row>
    <row r="1800" spans="1:2" ht="15.75" x14ac:dyDescent="0.25">
      <c r="A1800" s="21">
        <v>681121</v>
      </c>
      <c r="B1800" s="17" t="s">
        <v>1178</v>
      </c>
    </row>
    <row r="1801" spans="1:2" ht="15.75" x14ac:dyDescent="0.25">
      <c r="A1801" s="21">
        <v>68113</v>
      </c>
      <c r="B1801" s="17" t="s">
        <v>1179</v>
      </c>
    </row>
    <row r="1802" spans="1:2" ht="15.75" x14ac:dyDescent="0.25">
      <c r="A1802" s="21">
        <v>681131</v>
      </c>
      <c r="B1802" s="17" t="s">
        <v>1179</v>
      </c>
    </row>
    <row r="1803" spans="1:2" ht="15.75" x14ac:dyDescent="0.25">
      <c r="A1803" s="21">
        <v>682</v>
      </c>
      <c r="B1803" s="17" t="s">
        <v>1180</v>
      </c>
    </row>
    <row r="1804" spans="1:2" ht="15.75" x14ac:dyDescent="0.25">
      <c r="A1804" s="21">
        <v>6821</v>
      </c>
      <c r="B1804" s="17" t="s">
        <v>1181</v>
      </c>
    </row>
    <row r="1805" spans="1:2" ht="15.75" x14ac:dyDescent="0.25">
      <c r="A1805" s="21">
        <v>68211</v>
      </c>
      <c r="B1805" s="17" t="s">
        <v>1182</v>
      </c>
    </row>
    <row r="1806" spans="1:2" ht="15.75" x14ac:dyDescent="0.25">
      <c r="A1806" s="21">
        <v>682111</v>
      </c>
      <c r="B1806" s="17" t="s">
        <v>1183</v>
      </c>
    </row>
    <row r="1807" spans="1:2" ht="15.75" x14ac:dyDescent="0.25">
      <c r="A1807" s="21">
        <v>682112</v>
      </c>
      <c r="B1807" s="17" t="s">
        <v>1184</v>
      </c>
    </row>
    <row r="1808" spans="1:2" ht="15.75" x14ac:dyDescent="0.25">
      <c r="A1808" s="21">
        <v>682113</v>
      </c>
      <c r="B1808" s="17" t="s">
        <v>1185</v>
      </c>
    </row>
    <row r="1809" spans="1:2" ht="15.75" x14ac:dyDescent="0.25">
      <c r="A1809" s="21">
        <v>6822</v>
      </c>
      <c r="B1809" s="17" t="s">
        <v>330</v>
      </c>
    </row>
    <row r="1810" spans="1:2" ht="15.75" x14ac:dyDescent="0.25">
      <c r="A1810" s="21">
        <v>68221</v>
      </c>
      <c r="B1810" s="17" t="s">
        <v>1186</v>
      </c>
    </row>
    <row r="1811" spans="1:2" ht="15.75" x14ac:dyDescent="0.25">
      <c r="A1811" s="21">
        <v>682211</v>
      </c>
      <c r="B1811" s="17" t="s">
        <v>1183</v>
      </c>
    </row>
    <row r="1812" spans="1:2" ht="15.75" x14ac:dyDescent="0.25">
      <c r="A1812" s="21">
        <v>682212</v>
      </c>
      <c r="B1812" s="17" t="s">
        <v>1184</v>
      </c>
    </row>
    <row r="1813" spans="1:2" ht="15.75" x14ac:dyDescent="0.25">
      <c r="A1813" s="21">
        <v>682213</v>
      </c>
      <c r="B1813" s="17" t="s">
        <v>1185</v>
      </c>
    </row>
    <row r="1814" spans="1:2" ht="15.75" x14ac:dyDescent="0.25">
      <c r="A1814" s="21">
        <v>68222</v>
      </c>
      <c r="B1814" s="17" t="s">
        <v>1187</v>
      </c>
    </row>
    <row r="1815" spans="1:2" ht="15.75" x14ac:dyDescent="0.25">
      <c r="A1815" s="21">
        <v>682221</v>
      </c>
      <c r="B1815" s="17" t="s">
        <v>1188</v>
      </c>
    </row>
    <row r="1816" spans="1:2" ht="15.75" x14ac:dyDescent="0.25">
      <c r="A1816" s="21">
        <v>682222</v>
      </c>
      <c r="B1816" s="17" t="s">
        <v>1188</v>
      </c>
    </row>
    <row r="1817" spans="1:2" ht="15.75" x14ac:dyDescent="0.25">
      <c r="A1817" s="21">
        <v>682223</v>
      </c>
      <c r="B1817" s="17" t="s">
        <v>1188</v>
      </c>
    </row>
    <row r="1818" spans="1:2" ht="15.75" x14ac:dyDescent="0.25">
      <c r="A1818" s="21">
        <v>68223</v>
      </c>
      <c r="B1818" s="17" t="s">
        <v>1189</v>
      </c>
    </row>
    <row r="1819" spans="1:2" ht="15.75" x14ac:dyDescent="0.25">
      <c r="A1819" s="21">
        <v>682231</v>
      </c>
      <c r="B1819" s="17" t="s">
        <v>1190</v>
      </c>
    </row>
    <row r="1820" spans="1:2" ht="15.75" x14ac:dyDescent="0.25">
      <c r="A1820" s="21">
        <v>682232</v>
      </c>
      <c r="B1820" s="17" t="s">
        <v>1191</v>
      </c>
    </row>
    <row r="1821" spans="1:2" ht="15.75" x14ac:dyDescent="0.25">
      <c r="A1821" s="21">
        <v>68225</v>
      </c>
      <c r="B1821" s="17" t="s">
        <v>1192</v>
      </c>
    </row>
    <row r="1822" spans="1:2" ht="15.75" x14ac:dyDescent="0.25">
      <c r="A1822" s="21">
        <v>682251</v>
      </c>
      <c r="B1822" s="17" t="s">
        <v>1193</v>
      </c>
    </row>
    <row r="1823" spans="1:2" ht="15.75" x14ac:dyDescent="0.25">
      <c r="A1823" s="21">
        <v>682252</v>
      </c>
      <c r="B1823" s="17" t="s">
        <v>1194</v>
      </c>
    </row>
    <row r="1824" spans="1:2" ht="15.75" x14ac:dyDescent="0.25">
      <c r="A1824" s="21">
        <v>683</v>
      </c>
      <c r="B1824" s="17" t="s">
        <v>1195</v>
      </c>
    </row>
    <row r="1825" spans="1:2" ht="15.75" x14ac:dyDescent="0.25">
      <c r="A1825" s="21">
        <v>6831</v>
      </c>
      <c r="B1825" s="17" t="s">
        <v>1195</v>
      </c>
    </row>
    <row r="1826" spans="1:2" ht="15.75" x14ac:dyDescent="0.25">
      <c r="A1826" s="21">
        <v>68311</v>
      </c>
      <c r="B1826" s="17" t="s">
        <v>1196</v>
      </c>
    </row>
    <row r="1827" spans="1:2" ht="15.75" x14ac:dyDescent="0.25">
      <c r="A1827" s="21">
        <v>683111</v>
      </c>
      <c r="B1827" s="17" t="s">
        <v>1197</v>
      </c>
    </row>
    <row r="1828" spans="1:2" ht="15.75" x14ac:dyDescent="0.25">
      <c r="A1828" s="21">
        <v>683112</v>
      </c>
      <c r="B1828" s="17" t="s">
        <v>1198</v>
      </c>
    </row>
    <row r="1829" spans="1:2" ht="15.75" x14ac:dyDescent="0.25">
      <c r="A1829" s="21">
        <v>68312</v>
      </c>
      <c r="B1829" s="17" t="s">
        <v>1199</v>
      </c>
    </row>
    <row r="1830" spans="1:2" ht="15.75" x14ac:dyDescent="0.25">
      <c r="A1830" s="21">
        <v>683121</v>
      </c>
      <c r="B1830" s="17" t="s">
        <v>1200</v>
      </c>
    </row>
    <row r="1831" spans="1:2" ht="15.75" x14ac:dyDescent="0.25">
      <c r="A1831" s="21">
        <v>683122</v>
      </c>
      <c r="B1831" s="17" t="s">
        <v>1200</v>
      </c>
    </row>
    <row r="1832" spans="1:2" ht="15.75" x14ac:dyDescent="0.25">
      <c r="A1832" s="21">
        <v>68313</v>
      </c>
      <c r="B1832" s="17" t="s">
        <v>1201</v>
      </c>
    </row>
    <row r="1833" spans="1:2" ht="15.75" x14ac:dyDescent="0.25">
      <c r="A1833" s="21">
        <v>683131</v>
      </c>
      <c r="B1833" s="17" t="s">
        <v>1202</v>
      </c>
    </row>
    <row r="1834" spans="1:2" ht="15.75" x14ac:dyDescent="0.25">
      <c r="A1834" s="21">
        <v>683132</v>
      </c>
      <c r="B1834" s="17" t="s">
        <v>1203</v>
      </c>
    </row>
    <row r="1835" spans="1:2" ht="15.75" x14ac:dyDescent="0.25">
      <c r="A1835" s="21">
        <v>68315</v>
      </c>
      <c r="B1835" s="17" t="s">
        <v>1204</v>
      </c>
    </row>
    <row r="1836" spans="1:2" ht="15.75" x14ac:dyDescent="0.25">
      <c r="A1836" s="21">
        <v>683151</v>
      </c>
      <c r="B1836" s="17" t="s">
        <v>1205</v>
      </c>
    </row>
    <row r="1837" spans="1:2" ht="15.75" x14ac:dyDescent="0.25">
      <c r="A1837" s="21">
        <v>683152</v>
      </c>
      <c r="B1837" s="17" t="s">
        <v>1206</v>
      </c>
    </row>
    <row r="1838" spans="1:2" ht="15.75" x14ac:dyDescent="0.25">
      <c r="A1838" s="21">
        <v>684</v>
      </c>
      <c r="B1838" s="17" t="s">
        <v>1207</v>
      </c>
    </row>
    <row r="1839" spans="1:2" ht="15.75" x14ac:dyDescent="0.25">
      <c r="A1839" s="21">
        <v>6841</v>
      </c>
      <c r="B1839" s="17" t="s">
        <v>1208</v>
      </c>
    </row>
    <row r="1840" spans="1:2" ht="15.75" x14ac:dyDescent="0.25">
      <c r="A1840" s="21">
        <v>68410</v>
      </c>
      <c r="B1840" s="17" t="s">
        <v>1209</v>
      </c>
    </row>
    <row r="1841" spans="1:2" ht="15.75" x14ac:dyDescent="0.25">
      <c r="A1841" s="21">
        <v>684101</v>
      </c>
      <c r="B1841" s="17" t="s">
        <v>1209</v>
      </c>
    </row>
    <row r="1842" spans="1:2" ht="15.75" x14ac:dyDescent="0.25">
      <c r="A1842" s="21">
        <v>68411</v>
      </c>
      <c r="B1842" s="17" t="s">
        <v>1210</v>
      </c>
    </row>
    <row r="1843" spans="1:2" ht="15.75" x14ac:dyDescent="0.25">
      <c r="A1843" s="21">
        <v>684111</v>
      </c>
      <c r="B1843" s="17" t="s">
        <v>1210</v>
      </c>
    </row>
    <row r="1844" spans="1:2" ht="15.75" x14ac:dyDescent="0.25">
      <c r="A1844" s="21">
        <v>68412</v>
      </c>
      <c r="B1844" s="17" t="s">
        <v>1211</v>
      </c>
    </row>
    <row r="1845" spans="1:2" ht="15.75" x14ac:dyDescent="0.25">
      <c r="A1845" s="21">
        <v>684121</v>
      </c>
      <c r="B1845" s="17" t="s">
        <v>1211</v>
      </c>
    </row>
    <row r="1846" spans="1:2" ht="15.75" x14ac:dyDescent="0.25">
      <c r="A1846" s="21">
        <v>68413</v>
      </c>
      <c r="B1846" s="17" t="s">
        <v>1212</v>
      </c>
    </row>
    <row r="1847" spans="1:2" ht="15.75" x14ac:dyDescent="0.25">
      <c r="A1847" s="21">
        <v>684131</v>
      </c>
      <c r="B1847" s="17" t="s">
        <v>1212</v>
      </c>
    </row>
    <row r="1848" spans="1:2" ht="15.75" x14ac:dyDescent="0.25">
      <c r="A1848" s="21">
        <v>68414</v>
      </c>
      <c r="B1848" s="17" t="s">
        <v>1213</v>
      </c>
    </row>
    <row r="1849" spans="1:2" ht="15.75" x14ac:dyDescent="0.25">
      <c r="A1849" s="21">
        <v>684141</v>
      </c>
      <c r="B1849" s="17" t="s">
        <v>1213</v>
      </c>
    </row>
    <row r="1850" spans="1:2" ht="15.75" x14ac:dyDescent="0.25">
      <c r="A1850" s="21">
        <v>68415</v>
      </c>
      <c r="B1850" s="17" t="s">
        <v>1214</v>
      </c>
    </row>
    <row r="1851" spans="1:2" ht="15.75" x14ac:dyDescent="0.25">
      <c r="A1851" s="21">
        <v>684151</v>
      </c>
      <c r="B1851" s="17" t="s">
        <v>1214</v>
      </c>
    </row>
    <row r="1852" spans="1:2" ht="15.75" x14ac:dyDescent="0.25">
      <c r="A1852" s="21">
        <v>68416</v>
      </c>
      <c r="B1852" s="17" t="s">
        <v>1215</v>
      </c>
    </row>
    <row r="1853" spans="1:2" ht="15.75" x14ac:dyDescent="0.25">
      <c r="A1853" s="21">
        <v>684161</v>
      </c>
      <c r="B1853" s="17" t="s">
        <v>1215</v>
      </c>
    </row>
    <row r="1854" spans="1:2" ht="15.75" x14ac:dyDescent="0.25">
      <c r="A1854" s="21">
        <v>6842</v>
      </c>
      <c r="B1854" s="17" t="s">
        <v>1216</v>
      </c>
    </row>
    <row r="1855" spans="1:2" ht="15.75" x14ac:dyDescent="0.25">
      <c r="A1855" s="21">
        <v>68420</v>
      </c>
      <c r="B1855" s="17" t="s">
        <v>1217</v>
      </c>
    </row>
    <row r="1856" spans="1:2" ht="15.75" x14ac:dyDescent="0.25">
      <c r="A1856" s="21">
        <v>684201</v>
      </c>
      <c r="B1856" s="17" t="s">
        <v>1217</v>
      </c>
    </row>
    <row r="1857" spans="1:2" ht="15.75" x14ac:dyDescent="0.25">
      <c r="A1857" s="21">
        <v>68421</v>
      </c>
      <c r="B1857" s="17" t="s">
        <v>1218</v>
      </c>
    </row>
    <row r="1858" spans="1:2" ht="15.75" x14ac:dyDescent="0.25">
      <c r="A1858" s="21">
        <v>684211</v>
      </c>
      <c r="B1858" s="17" t="s">
        <v>1218</v>
      </c>
    </row>
    <row r="1859" spans="1:2" ht="15.75" x14ac:dyDescent="0.25">
      <c r="A1859" s="21">
        <v>68422</v>
      </c>
      <c r="B1859" s="17" t="s">
        <v>1219</v>
      </c>
    </row>
    <row r="1860" spans="1:2" ht="15.75" x14ac:dyDescent="0.25">
      <c r="A1860" s="21">
        <v>684221</v>
      </c>
      <c r="B1860" s="17" t="s">
        <v>1219</v>
      </c>
    </row>
    <row r="1861" spans="1:2" ht="15.75" x14ac:dyDescent="0.25">
      <c r="A1861" s="21">
        <v>68423</v>
      </c>
      <c r="B1861" s="17" t="s">
        <v>1220</v>
      </c>
    </row>
    <row r="1862" spans="1:2" ht="15.75" x14ac:dyDescent="0.25">
      <c r="A1862" s="21">
        <v>684231</v>
      </c>
      <c r="B1862" s="17" t="s">
        <v>1220</v>
      </c>
    </row>
    <row r="1863" spans="1:2" ht="15.75" x14ac:dyDescent="0.25">
      <c r="A1863" s="21">
        <v>68424</v>
      </c>
      <c r="B1863" s="17" t="s">
        <v>1221</v>
      </c>
    </row>
    <row r="1864" spans="1:2" ht="15.75" x14ac:dyDescent="0.25">
      <c r="A1864" s="21">
        <v>684241</v>
      </c>
      <c r="B1864" s="17" t="s">
        <v>1221</v>
      </c>
    </row>
    <row r="1865" spans="1:2" ht="15.75" x14ac:dyDescent="0.25">
      <c r="A1865" s="21">
        <v>68425</v>
      </c>
      <c r="B1865" s="17" t="s">
        <v>1222</v>
      </c>
    </row>
    <row r="1866" spans="1:2" ht="15.75" x14ac:dyDescent="0.25">
      <c r="A1866" s="21">
        <v>684251</v>
      </c>
      <c r="B1866" s="17" t="s">
        <v>1222</v>
      </c>
    </row>
    <row r="1867" spans="1:2" ht="15.75" x14ac:dyDescent="0.25">
      <c r="A1867" s="21">
        <v>68426</v>
      </c>
      <c r="B1867" s="17" t="s">
        <v>1223</v>
      </c>
    </row>
    <row r="1868" spans="1:2" ht="15.75" x14ac:dyDescent="0.25">
      <c r="A1868" s="21">
        <v>684261</v>
      </c>
      <c r="B1868" s="17" t="s">
        <v>1223</v>
      </c>
    </row>
    <row r="1869" spans="1:2" ht="15.75" x14ac:dyDescent="0.25">
      <c r="A1869" s="21">
        <v>6843</v>
      </c>
      <c r="B1869" s="17" t="s">
        <v>1224</v>
      </c>
    </row>
    <row r="1870" spans="1:2" ht="15.75" x14ac:dyDescent="0.25">
      <c r="A1870" s="21">
        <v>68430</v>
      </c>
      <c r="B1870" s="17" t="s">
        <v>1225</v>
      </c>
    </row>
    <row r="1871" spans="1:2" ht="15.75" x14ac:dyDescent="0.25">
      <c r="A1871" s="21">
        <v>684301</v>
      </c>
      <c r="B1871" s="17" t="s">
        <v>1225</v>
      </c>
    </row>
    <row r="1872" spans="1:2" ht="15.75" x14ac:dyDescent="0.25">
      <c r="A1872" s="21">
        <v>68431</v>
      </c>
      <c r="B1872" s="17" t="s">
        <v>1226</v>
      </c>
    </row>
    <row r="1873" spans="1:2" ht="15.75" x14ac:dyDescent="0.25">
      <c r="A1873" s="21">
        <v>684311</v>
      </c>
      <c r="B1873" s="17" t="s">
        <v>1226</v>
      </c>
    </row>
    <row r="1874" spans="1:2" ht="15.75" x14ac:dyDescent="0.25">
      <c r="A1874" s="21">
        <v>68432</v>
      </c>
      <c r="B1874" s="17" t="s">
        <v>1227</v>
      </c>
    </row>
    <row r="1875" spans="1:2" ht="15.75" x14ac:dyDescent="0.25">
      <c r="A1875" s="21">
        <v>684321</v>
      </c>
      <c r="B1875" s="17" t="s">
        <v>1227</v>
      </c>
    </row>
    <row r="1876" spans="1:2" ht="15.75" x14ac:dyDescent="0.25">
      <c r="A1876" s="21">
        <v>685</v>
      </c>
      <c r="B1876" s="17" t="s">
        <v>1228</v>
      </c>
    </row>
    <row r="1877" spans="1:2" ht="15.75" x14ac:dyDescent="0.25">
      <c r="A1877" s="21">
        <v>6851</v>
      </c>
      <c r="B1877" s="17" t="s">
        <v>1229</v>
      </c>
    </row>
    <row r="1878" spans="1:2" ht="15.75" x14ac:dyDescent="0.25">
      <c r="A1878" s="21">
        <v>68511</v>
      </c>
      <c r="B1878" s="17" t="s">
        <v>1230</v>
      </c>
    </row>
    <row r="1879" spans="1:2" ht="15.75" x14ac:dyDescent="0.25">
      <c r="A1879" s="21">
        <v>685111</v>
      </c>
      <c r="B1879" s="17" t="s">
        <v>1230</v>
      </c>
    </row>
    <row r="1880" spans="1:2" ht="15.75" x14ac:dyDescent="0.25">
      <c r="A1880" s="21">
        <v>68512</v>
      </c>
      <c r="B1880" s="17" t="s">
        <v>1231</v>
      </c>
    </row>
    <row r="1881" spans="1:2" ht="15.75" x14ac:dyDescent="0.25">
      <c r="A1881" s="21">
        <v>685121</v>
      </c>
      <c r="B1881" s="17" t="s">
        <v>1231</v>
      </c>
    </row>
    <row r="1882" spans="1:2" ht="15.75" x14ac:dyDescent="0.25">
      <c r="A1882" s="21">
        <v>6852</v>
      </c>
      <c r="B1882" s="17" t="s">
        <v>1232</v>
      </c>
    </row>
    <row r="1883" spans="1:2" ht="15.75" x14ac:dyDescent="0.25">
      <c r="A1883" s="21">
        <v>68521</v>
      </c>
      <c r="B1883" s="17" t="s">
        <v>1233</v>
      </c>
    </row>
    <row r="1884" spans="1:2" ht="15.75" x14ac:dyDescent="0.25">
      <c r="A1884" s="21">
        <v>685211</v>
      </c>
      <c r="B1884" s="17" t="s">
        <v>1233</v>
      </c>
    </row>
    <row r="1885" spans="1:2" ht="15.75" x14ac:dyDescent="0.25">
      <c r="A1885" s="21">
        <v>68522</v>
      </c>
      <c r="B1885" s="17" t="s">
        <v>1234</v>
      </c>
    </row>
    <row r="1886" spans="1:2" ht="15.75" x14ac:dyDescent="0.25">
      <c r="A1886" s="21">
        <v>685221</v>
      </c>
      <c r="B1886" s="17" t="s">
        <v>1234</v>
      </c>
    </row>
    <row r="1887" spans="1:2" ht="15.75" x14ac:dyDescent="0.25">
      <c r="A1887" s="21">
        <v>686</v>
      </c>
      <c r="B1887" s="17" t="s">
        <v>1235</v>
      </c>
    </row>
    <row r="1888" spans="1:2" ht="15.75" x14ac:dyDescent="0.25">
      <c r="A1888" s="21">
        <v>6861</v>
      </c>
      <c r="B1888" s="17" t="s">
        <v>1236</v>
      </c>
    </row>
    <row r="1889" spans="1:2" ht="15.75" x14ac:dyDescent="0.25">
      <c r="A1889" s="21">
        <v>68611</v>
      </c>
      <c r="B1889" s="17" t="s">
        <v>1237</v>
      </c>
    </row>
    <row r="1890" spans="1:2" ht="15.75" x14ac:dyDescent="0.25">
      <c r="A1890" s="21">
        <v>686111</v>
      </c>
      <c r="B1890" s="17" t="s">
        <v>1237</v>
      </c>
    </row>
    <row r="1891" spans="1:2" ht="15.75" x14ac:dyDescent="0.25">
      <c r="A1891" s="21">
        <v>68612</v>
      </c>
      <c r="B1891" s="17" t="s">
        <v>1238</v>
      </c>
    </row>
    <row r="1892" spans="1:2" ht="15.75" x14ac:dyDescent="0.25">
      <c r="A1892" s="21">
        <v>686121</v>
      </c>
      <c r="B1892" s="17" t="s">
        <v>1238</v>
      </c>
    </row>
    <row r="1893" spans="1:2" ht="15.75" x14ac:dyDescent="0.25">
      <c r="A1893" s="21">
        <v>68613</v>
      </c>
      <c r="B1893" s="17" t="s">
        <v>1239</v>
      </c>
    </row>
    <row r="1894" spans="1:2" ht="15.75" x14ac:dyDescent="0.25">
      <c r="A1894" s="21">
        <v>686131</v>
      </c>
      <c r="B1894" s="17" t="s">
        <v>1239</v>
      </c>
    </row>
    <row r="1895" spans="1:2" ht="15.75" x14ac:dyDescent="0.25">
      <c r="A1895" s="21">
        <v>68614</v>
      </c>
      <c r="B1895" s="17" t="s">
        <v>1240</v>
      </c>
    </row>
    <row r="1896" spans="1:2" ht="15.75" x14ac:dyDescent="0.25">
      <c r="A1896" s="21">
        <v>686141</v>
      </c>
      <c r="B1896" s="17" t="s">
        <v>1240</v>
      </c>
    </row>
    <row r="1897" spans="1:2" ht="15.75" x14ac:dyDescent="0.25">
      <c r="A1897" s="21">
        <v>68615</v>
      </c>
      <c r="B1897" s="17" t="s">
        <v>1241</v>
      </c>
    </row>
    <row r="1898" spans="1:2" ht="15.75" x14ac:dyDescent="0.25">
      <c r="A1898" s="21">
        <v>686151</v>
      </c>
      <c r="B1898" s="17" t="s">
        <v>1241</v>
      </c>
    </row>
    <row r="1899" spans="1:2" ht="15.75" x14ac:dyDescent="0.25">
      <c r="A1899" s="21">
        <v>68619</v>
      </c>
      <c r="B1899" s="17" t="s">
        <v>1242</v>
      </c>
    </row>
    <row r="1900" spans="1:2" ht="15.75" x14ac:dyDescent="0.25">
      <c r="A1900" s="21">
        <v>686191</v>
      </c>
      <c r="B1900" s="17" t="s">
        <v>1242</v>
      </c>
    </row>
    <row r="1901" spans="1:2" ht="15.75" x14ac:dyDescent="0.25">
      <c r="A1901" s="21">
        <v>6862</v>
      </c>
      <c r="B1901" s="17" t="s">
        <v>1243</v>
      </c>
    </row>
    <row r="1902" spans="1:2" ht="15.75" x14ac:dyDescent="0.25">
      <c r="A1902" s="21">
        <v>68621</v>
      </c>
      <c r="B1902" s="17" t="s">
        <v>1244</v>
      </c>
    </row>
    <row r="1903" spans="1:2" ht="15.75" x14ac:dyDescent="0.25">
      <c r="A1903" s="21">
        <v>686211</v>
      </c>
      <c r="B1903" s="17" t="s">
        <v>1244</v>
      </c>
    </row>
    <row r="1904" spans="1:2" ht="15.75" x14ac:dyDescent="0.25">
      <c r="A1904" s="21">
        <v>68622</v>
      </c>
      <c r="B1904" s="17" t="s">
        <v>1245</v>
      </c>
    </row>
    <row r="1905" spans="1:2" ht="15.75" x14ac:dyDescent="0.25">
      <c r="A1905" s="21">
        <v>686221</v>
      </c>
      <c r="B1905" s="17" t="s">
        <v>1245</v>
      </c>
    </row>
    <row r="1906" spans="1:2" ht="15.75" x14ac:dyDescent="0.25">
      <c r="A1906" s="21">
        <v>68623</v>
      </c>
      <c r="B1906" s="17" t="s">
        <v>1246</v>
      </c>
    </row>
    <row r="1907" spans="1:2" ht="15.75" x14ac:dyDescent="0.25">
      <c r="A1907" s="21">
        <v>686231</v>
      </c>
      <c r="B1907" s="17" t="s">
        <v>1246</v>
      </c>
    </row>
    <row r="1908" spans="1:2" ht="15.75" x14ac:dyDescent="0.25">
      <c r="A1908" s="21">
        <v>68624</v>
      </c>
      <c r="B1908" s="17" t="s">
        <v>1247</v>
      </c>
    </row>
    <row r="1909" spans="1:2" ht="15.75" x14ac:dyDescent="0.25">
      <c r="A1909" s="21">
        <v>686241</v>
      </c>
      <c r="B1909" s="17" t="s">
        <v>1247</v>
      </c>
    </row>
    <row r="1910" spans="1:2" ht="15.75" x14ac:dyDescent="0.25">
      <c r="A1910" s="21">
        <v>68625</v>
      </c>
      <c r="B1910" s="17" t="s">
        <v>1248</v>
      </c>
    </row>
    <row r="1911" spans="1:2" ht="15.75" x14ac:dyDescent="0.25">
      <c r="A1911" s="21">
        <v>686251</v>
      </c>
      <c r="B1911" s="17" t="s">
        <v>1248</v>
      </c>
    </row>
    <row r="1912" spans="1:2" ht="15.75" x14ac:dyDescent="0.25">
      <c r="A1912" s="21">
        <v>68629</v>
      </c>
      <c r="B1912" s="17" t="s">
        <v>1249</v>
      </c>
    </row>
    <row r="1913" spans="1:2" ht="15.75" x14ac:dyDescent="0.25">
      <c r="A1913" s="21">
        <v>686291</v>
      </c>
      <c r="B1913" s="17" t="s">
        <v>1249</v>
      </c>
    </row>
    <row r="1914" spans="1:2" ht="15.75" x14ac:dyDescent="0.25">
      <c r="A1914" s="21">
        <v>687</v>
      </c>
      <c r="B1914" s="17" t="s">
        <v>1250</v>
      </c>
    </row>
    <row r="1915" spans="1:2" ht="15.75" x14ac:dyDescent="0.25">
      <c r="A1915" s="21">
        <v>6871</v>
      </c>
      <c r="B1915" s="17" t="s">
        <v>265</v>
      </c>
    </row>
    <row r="1916" spans="1:2" ht="15.75" x14ac:dyDescent="0.25">
      <c r="A1916" s="21">
        <v>68711</v>
      </c>
      <c r="B1916" s="17" t="s">
        <v>1251</v>
      </c>
    </row>
    <row r="1917" spans="1:2" ht="15.75" x14ac:dyDescent="0.25">
      <c r="A1917" s="21">
        <v>687111</v>
      </c>
      <c r="B1917" s="17" t="s">
        <v>1251</v>
      </c>
    </row>
    <row r="1918" spans="1:2" ht="15.75" x14ac:dyDescent="0.25">
      <c r="A1918" s="21">
        <v>68712</v>
      </c>
      <c r="B1918" s="17" t="s">
        <v>1252</v>
      </c>
    </row>
    <row r="1919" spans="1:2" ht="15.75" x14ac:dyDescent="0.25">
      <c r="A1919" s="21">
        <v>687121</v>
      </c>
      <c r="B1919" s="17" t="s">
        <v>1252</v>
      </c>
    </row>
    <row r="1920" spans="1:2" ht="15.75" x14ac:dyDescent="0.25">
      <c r="A1920" s="21">
        <v>68713</v>
      </c>
      <c r="B1920" s="17" t="s">
        <v>1253</v>
      </c>
    </row>
    <row r="1921" spans="1:2" ht="15.75" x14ac:dyDescent="0.25">
      <c r="A1921" s="21">
        <v>687131</v>
      </c>
      <c r="B1921" s="17" t="s">
        <v>1253</v>
      </c>
    </row>
    <row r="1922" spans="1:2" ht="15.75" x14ac:dyDescent="0.25">
      <c r="A1922" s="21">
        <v>68714</v>
      </c>
      <c r="B1922" s="17" t="s">
        <v>1254</v>
      </c>
    </row>
    <row r="1923" spans="1:2" ht="15.75" x14ac:dyDescent="0.25">
      <c r="A1923" s="21">
        <v>687141</v>
      </c>
      <c r="B1923" s="17" t="s">
        <v>1254</v>
      </c>
    </row>
    <row r="1924" spans="1:2" ht="15.75" x14ac:dyDescent="0.25">
      <c r="A1924" s="21">
        <v>68715</v>
      </c>
      <c r="B1924" s="17" t="s">
        <v>1255</v>
      </c>
    </row>
    <row r="1925" spans="1:2" ht="15.75" x14ac:dyDescent="0.25">
      <c r="A1925" s="21">
        <v>687151</v>
      </c>
      <c r="B1925" s="17" t="s">
        <v>1255</v>
      </c>
    </row>
    <row r="1926" spans="1:2" ht="15.75" x14ac:dyDescent="0.25">
      <c r="A1926" s="21">
        <v>6873</v>
      </c>
      <c r="B1926" s="17" t="s">
        <v>1256</v>
      </c>
    </row>
    <row r="1927" spans="1:2" ht="15.75" x14ac:dyDescent="0.25">
      <c r="A1927" s="21">
        <v>68731</v>
      </c>
      <c r="B1927" s="17" t="s">
        <v>1257</v>
      </c>
    </row>
    <row r="1928" spans="1:2" ht="15.75" x14ac:dyDescent="0.25">
      <c r="A1928" s="21">
        <v>687311</v>
      </c>
      <c r="B1928" s="17" t="s">
        <v>1257</v>
      </c>
    </row>
    <row r="1929" spans="1:2" ht="15.75" x14ac:dyDescent="0.25">
      <c r="A1929" s="21">
        <v>68732</v>
      </c>
      <c r="B1929" s="17" t="s">
        <v>1258</v>
      </c>
    </row>
    <row r="1930" spans="1:2" ht="15.75" x14ac:dyDescent="0.25">
      <c r="A1930" s="21">
        <v>687321</v>
      </c>
      <c r="B1930" s="17" t="s">
        <v>1258</v>
      </c>
    </row>
    <row r="1931" spans="1:2" ht="15.75" x14ac:dyDescent="0.25">
      <c r="A1931" s="21">
        <v>688</v>
      </c>
      <c r="B1931" s="17" t="s">
        <v>1259</v>
      </c>
    </row>
    <row r="1932" spans="1:2" ht="15.75" x14ac:dyDescent="0.25">
      <c r="A1932" s="21">
        <v>6881</v>
      </c>
      <c r="B1932" s="17" t="s">
        <v>1260</v>
      </c>
    </row>
    <row r="1933" spans="1:2" ht="15.75" x14ac:dyDescent="0.25">
      <c r="A1933" s="21">
        <v>68812</v>
      </c>
      <c r="B1933" s="17" t="s">
        <v>1261</v>
      </c>
    </row>
    <row r="1934" spans="1:2" ht="15.75" x14ac:dyDescent="0.25">
      <c r="A1934" s="21">
        <v>688121</v>
      </c>
      <c r="B1934" s="17" t="s">
        <v>1261</v>
      </c>
    </row>
    <row r="1935" spans="1:2" ht="15.75" x14ac:dyDescent="0.25">
      <c r="A1935" s="21">
        <v>68813</v>
      </c>
      <c r="B1935" s="17" t="s">
        <v>1262</v>
      </c>
    </row>
    <row r="1936" spans="1:2" ht="15.75" x14ac:dyDescent="0.25">
      <c r="A1936" s="21">
        <v>688131</v>
      </c>
      <c r="B1936" s="17" t="s">
        <v>1262</v>
      </c>
    </row>
    <row r="1937" spans="1:2" ht="15.75" x14ac:dyDescent="0.25">
      <c r="A1937" s="21">
        <v>6882</v>
      </c>
      <c r="B1937" s="17" t="s">
        <v>1263</v>
      </c>
    </row>
    <row r="1938" spans="1:2" ht="15.75" x14ac:dyDescent="0.25">
      <c r="A1938" s="21">
        <v>68820</v>
      </c>
      <c r="B1938" s="17" t="s">
        <v>1264</v>
      </c>
    </row>
    <row r="1939" spans="1:2" ht="15.75" x14ac:dyDescent="0.25">
      <c r="A1939" s="21">
        <v>688201</v>
      </c>
      <c r="B1939" s="17" t="s">
        <v>1264</v>
      </c>
    </row>
    <row r="1940" spans="1:2" ht="15.75" x14ac:dyDescent="0.25">
      <c r="A1940" s="21">
        <v>68821</v>
      </c>
      <c r="B1940" s="17" t="s">
        <v>1265</v>
      </c>
    </row>
    <row r="1941" spans="1:2" ht="15.75" x14ac:dyDescent="0.25">
      <c r="A1941" s="21">
        <v>688211</v>
      </c>
      <c r="B1941" s="17" t="s">
        <v>1265</v>
      </c>
    </row>
    <row r="1942" spans="1:2" ht="15.75" x14ac:dyDescent="0.25">
      <c r="A1942" s="21">
        <v>68822</v>
      </c>
      <c r="B1942" s="17" t="s">
        <v>1266</v>
      </c>
    </row>
    <row r="1943" spans="1:2" ht="15.75" x14ac:dyDescent="0.25">
      <c r="A1943" s="21">
        <v>688221</v>
      </c>
      <c r="B1943" s="17" t="s">
        <v>1266</v>
      </c>
    </row>
    <row r="1944" spans="1:2" ht="15.75" x14ac:dyDescent="0.25">
      <c r="A1944" s="21">
        <v>68823</v>
      </c>
      <c r="B1944" s="17" t="s">
        <v>1267</v>
      </c>
    </row>
    <row r="1945" spans="1:2" ht="15.75" x14ac:dyDescent="0.25">
      <c r="A1945" s="21">
        <v>688231</v>
      </c>
      <c r="B1945" s="17" t="s">
        <v>1267</v>
      </c>
    </row>
    <row r="1946" spans="1:2" ht="15.75" x14ac:dyDescent="0.25">
      <c r="A1946" s="21">
        <v>68824</v>
      </c>
      <c r="B1946" s="17" t="s">
        <v>1268</v>
      </c>
    </row>
    <row r="1947" spans="1:2" ht="15.75" x14ac:dyDescent="0.25">
      <c r="A1947" s="21">
        <v>688241</v>
      </c>
      <c r="B1947" s="17" t="s">
        <v>1268</v>
      </c>
    </row>
    <row r="1948" spans="1:2" ht="15.75" x14ac:dyDescent="0.25">
      <c r="A1948" s="21">
        <v>68825</v>
      </c>
      <c r="B1948" s="17" t="s">
        <v>1269</v>
      </c>
    </row>
    <row r="1949" spans="1:2" ht="15.75" x14ac:dyDescent="0.25">
      <c r="A1949" s="21">
        <v>688251</v>
      </c>
      <c r="B1949" s="17" t="s">
        <v>1269</v>
      </c>
    </row>
    <row r="1950" spans="1:2" ht="15.75" x14ac:dyDescent="0.25">
      <c r="A1950" s="21">
        <v>68826</v>
      </c>
      <c r="B1950" s="17" t="s">
        <v>1270</v>
      </c>
    </row>
    <row r="1951" spans="1:2" ht="15.75" x14ac:dyDescent="0.25">
      <c r="A1951" s="21">
        <v>688261</v>
      </c>
      <c r="B1951" s="17" t="s">
        <v>1270</v>
      </c>
    </row>
    <row r="1952" spans="1:2" ht="15.75" x14ac:dyDescent="0.25">
      <c r="A1952" s="21">
        <v>68827</v>
      </c>
      <c r="B1952" s="17" t="s">
        <v>1271</v>
      </c>
    </row>
    <row r="1953" spans="1:2" ht="15.75" x14ac:dyDescent="0.25">
      <c r="A1953" s="21">
        <v>688271</v>
      </c>
      <c r="B1953" s="17" t="s">
        <v>1271</v>
      </c>
    </row>
    <row r="1954" spans="1:2" ht="15.75" x14ac:dyDescent="0.25">
      <c r="A1954" s="21">
        <v>68828</v>
      </c>
      <c r="B1954" s="17" t="s">
        <v>1272</v>
      </c>
    </row>
    <row r="1955" spans="1:2" ht="15.75" x14ac:dyDescent="0.25">
      <c r="A1955" s="21">
        <v>688281</v>
      </c>
      <c r="B1955" s="17" t="s">
        <v>1272</v>
      </c>
    </row>
    <row r="1956" spans="1:2" ht="15.75" x14ac:dyDescent="0.25">
      <c r="A1956" s="21">
        <v>6883</v>
      </c>
      <c r="B1956" s="17" t="s">
        <v>613</v>
      </c>
    </row>
    <row r="1957" spans="1:2" ht="15.75" x14ac:dyDescent="0.25">
      <c r="A1957" s="21">
        <v>68830</v>
      </c>
      <c r="B1957" s="17" t="s">
        <v>1273</v>
      </c>
    </row>
    <row r="1958" spans="1:2" ht="15.75" x14ac:dyDescent="0.25">
      <c r="A1958" s="21">
        <v>688301</v>
      </c>
      <c r="B1958" s="17" t="s">
        <v>1273</v>
      </c>
    </row>
    <row r="1959" spans="1:2" ht="15.75" x14ac:dyDescent="0.25">
      <c r="A1959" s="21">
        <v>68831</v>
      </c>
      <c r="B1959" s="17" t="s">
        <v>1274</v>
      </c>
    </row>
    <row r="1960" spans="1:2" ht="15.75" x14ac:dyDescent="0.25">
      <c r="A1960" s="21">
        <v>688311</v>
      </c>
      <c r="B1960" s="17" t="s">
        <v>1274</v>
      </c>
    </row>
    <row r="1961" spans="1:2" ht="15.75" x14ac:dyDescent="0.25">
      <c r="A1961" s="21">
        <v>68832</v>
      </c>
      <c r="B1961" s="17" t="s">
        <v>1275</v>
      </c>
    </row>
    <row r="1962" spans="1:2" ht="15.75" x14ac:dyDescent="0.25">
      <c r="A1962" s="21">
        <v>688321</v>
      </c>
      <c r="B1962" s="17" t="s">
        <v>1275</v>
      </c>
    </row>
    <row r="1963" spans="1:2" ht="15.75" x14ac:dyDescent="0.25">
      <c r="A1963" s="21">
        <v>68833</v>
      </c>
      <c r="B1963" s="17" t="s">
        <v>1276</v>
      </c>
    </row>
    <row r="1964" spans="1:2" ht="15.75" x14ac:dyDescent="0.25">
      <c r="A1964" s="21">
        <v>688331</v>
      </c>
      <c r="B1964" s="17" t="s">
        <v>1276</v>
      </c>
    </row>
    <row r="1965" spans="1:2" ht="15.75" x14ac:dyDescent="0.25">
      <c r="A1965" s="21">
        <v>68834</v>
      </c>
      <c r="B1965" s="17" t="s">
        <v>1277</v>
      </c>
    </row>
    <row r="1966" spans="1:2" ht="15.75" x14ac:dyDescent="0.25">
      <c r="A1966" s="21">
        <v>688341</v>
      </c>
      <c r="B1966" s="17" t="s">
        <v>1277</v>
      </c>
    </row>
    <row r="1967" spans="1:2" ht="15.75" x14ac:dyDescent="0.25">
      <c r="A1967" s="21">
        <v>68835</v>
      </c>
      <c r="B1967" s="17" t="s">
        <v>1278</v>
      </c>
    </row>
    <row r="1968" spans="1:2" ht="15.75" x14ac:dyDescent="0.25">
      <c r="A1968" s="21">
        <v>688351</v>
      </c>
      <c r="B1968" s="17" t="s">
        <v>1278</v>
      </c>
    </row>
    <row r="1969" spans="1:2" ht="15.75" x14ac:dyDescent="0.25">
      <c r="A1969" s="21">
        <v>68836</v>
      </c>
      <c r="B1969" s="17" t="s">
        <v>1279</v>
      </c>
    </row>
    <row r="1970" spans="1:2" ht="15.75" x14ac:dyDescent="0.25">
      <c r="A1970" s="21">
        <v>688361</v>
      </c>
      <c r="B1970" s="17" t="s">
        <v>1279</v>
      </c>
    </row>
    <row r="1971" spans="1:2" ht="15.75" x14ac:dyDescent="0.25">
      <c r="A1971" s="21">
        <v>68837</v>
      </c>
      <c r="B1971" s="17" t="s">
        <v>1280</v>
      </c>
    </row>
    <row r="1972" spans="1:2" ht="15.75" x14ac:dyDescent="0.25">
      <c r="A1972" s="21">
        <v>688371</v>
      </c>
      <c r="B1972" s="17" t="s">
        <v>1280</v>
      </c>
    </row>
    <row r="1973" spans="1:2" ht="15.75" x14ac:dyDescent="0.25">
      <c r="A1973" s="21">
        <v>68838</v>
      </c>
      <c r="B1973" s="17" t="s">
        <v>1281</v>
      </c>
    </row>
    <row r="1974" spans="1:2" ht="15.75" x14ac:dyDescent="0.25">
      <c r="A1974" s="21">
        <v>688381</v>
      </c>
      <c r="B1974" s="17" t="s">
        <v>1281</v>
      </c>
    </row>
    <row r="1975" spans="1:2" ht="15.75" x14ac:dyDescent="0.25">
      <c r="A1975" s="21">
        <v>6884</v>
      </c>
      <c r="B1975" s="17" t="s">
        <v>643</v>
      </c>
    </row>
    <row r="1976" spans="1:2" ht="15.75" x14ac:dyDescent="0.25">
      <c r="A1976" s="21">
        <v>68841</v>
      </c>
      <c r="B1976" s="17" t="s">
        <v>1282</v>
      </c>
    </row>
    <row r="1977" spans="1:2" ht="15.75" x14ac:dyDescent="0.25">
      <c r="A1977" s="21">
        <v>688411</v>
      </c>
      <c r="B1977" s="17" t="s">
        <v>1282</v>
      </c>
    </row>
    <row r="1978" spans="1:2" ht="15.75" x14ac:dyDescent="0.25">
      <c r="A1978" s="21">
        <v>68842</v>
      </c>
      <c r="B1978" s="17" t="s">
        <v>1283</v>
      </c>
    </row>
    <row r="1979" spans="1:2" ht="15.75" x14ac:dyDescent="0.25">
      <c r="A1979" s="21">
        <v>688421</v>
      </c>
      <c r="B1979" s="17" t="s">
        <v>1283</v>
      </c>
    </row>
    <row r="1980" spans="1:2" ht="15.75" x14ac:dyDescent="0.25">
      <c r="A1980" s="21">
        <v>68843</v>
      </c>
      <c r="B1980" s="17" t="s">
        <v>1284</v>
      </c>
    </row>
    <row r="1981" spans="1:2" ht="15.75" x14ac:dyDescent="0.25">
      <c r="A1981" s="21">
        <v>688431</v>
      </c>
      <c r="B1981" s="17" t="s">
        <v>1284</v>
      </c>
    </row>
    <row r="1982" spans="1:2" ht="15.75" x14ac:dyDescent="0.25">
      <c r="A1982" s="21">
        <v>68844</v>
      </c>
      <c r="B1982" s="17" t="s">
        <v>1285</v>
      </c>
    </row>
    <row r="1983" spans="1:2" ht="15.75" x14ac:dyDescent="0.25">
      <c r="A1983" s="21">
        <v>688441</v>
      </c>
      <c r="B1983" s="17" t="s">
        <v>1285</v>
      </c>
    </row>
    <row r="1984" spans="1:2" ht="15.75" x14ac:dyDescent="0.25">
      <c r="A1984" s="21">
        <v>68845</v>
      </c>
      <c r="B1984" s="17" t="s">
        <v>1286</v>
      </c>
    </row>
    <row r="1985" spans="1:2" ht="15.75" x14ac:dyDescent="0.25">
      <c r="A1985" s="21">
        <v>688451</v>
      </c>
      <c r="B1985" s="17" t="s">
        <v>1286</v>
      </c>
    </row>
    <row r="1986" spans="1:2" ht="15.75" x14ac:dyDescent="0.25">
      <c r="A1986" s="21">
        <v>68846</v>
      </c>
      <c r="B1986" s="17" t="s">
        <v>1287</v>
      </c>
    </row>
    <row r="1987" spans="1:2" ht="15.75" x14ac:dyDescent="0.25">
      <c r="A1987" s="21">
        <v>688461</v>
      </c>
      <c r="B1987" s="17" t="s">
        <v>1287</v>
      </c>
    </row>
    <row r="1988" spans="1:2" ht="15.75" x14ac:dyDescent="0.25">
      <c r="A1988" s="21">
        <v>68847</v>
      </c>
      <c r="B1988" s="17" t="s">
        <v>1288</v>
      </c>
    </row>
    <row r="1989" spans="1:2" ht="15.75" x14ac:dyDescent="0.25">
      <c r="A1989" s="21">
        <v>688471</v>
      </c>
      <c r="B1989" s="17" t="s">
        <v>1288</v>
      </c>
    </row>
    <row r="1990" spans="1:2" ht="15.75" x14ac:dyDescent="0.25">
      <c r="A1990" s="21">
        <v>6885</v>
      </c>
      <c r="B1990" s="17" t="s">
        <v>662</v>
      </c>
    </row>
    <row r="1991" spans="1:2" ht="15.75" x14ac:dyDescent="0.25">
      <c r="A1991" s="21">
        <v>68851</v>
      </c>
      <c r="B1991" s="17" t="s">
        <v>1289</v>
      </c>
    </row>
    <row r="1992" spans="1:2" ht="15.75" x14ac:dyDescent="0.25">
      <c r="A1992" s="21">
        <v>688511</v>
      </c>
      <c r="B1992" s="17" t="s">
        <v>1289</v>
      </c>
    </row>
    <row r="1993" spans="1:2" ht="15.75" x14ac:dyDescent="0.25">
      <c r="A1993" s="21">
        <v>68852</v>
      </c>
      <c r="B1993" s="17" t="s">
        <v>1290</v>
      </c>
    </row>
    <row r="1994" spans="1:2" ht="15.75" x14ac:dyDescent="0.25">
      <c r="A1994" s="21">
        <v>688521</v>
      </c>
      <c r="B1994" s="17" t="s">
        <v>1290</v>
      </c>
    </row>
    <row r="1995" spans="1:2" ht="15.75" x14ac:dyDescent="0.25">
      <c r="A1995" s="21">
        <v>689</v>
      </c>
      <c r="B1995" s="17" t="s">
        <v>955</v>
      </c>
    </row>
    <row r="1996" spans="1:2" ht="15.75" x14ac:dyDescent="0.25">
      <c r="A1996" s="21">
        <v>6891</v>
      </c>
      <c r="B1996" s="17" t="s">
        <v>956</v>
      </c>
    </row>
    <row r="1997" spans="1:2" ht="15.75" x14ac:dyDescent="0.25">
      <c r="A1997" s="21">
        <v>68911</v>
      </c>
      <c r="B1997" s="17" t="s">
        <v>1291</v>
      </c>
    </row>
    <row r="1998" spans="1:2" ht="15.75" x14ac:dyDescent="0.25">
      <c r="A1998" s="21">
        <v>689111</v>
      </c>
      <c r="B1998" s="17" t="s">
        <v>1291</v>
      </c>
    </row>
    <row r="1999" spans="1:2" ht="15.75" x14ac:dyDescent="0.25">
      <c r="A1999" s="21">
        <v>68912</v>
      </c>
      <c r="B1999" s="17" t="s">
        <v>1292</v>
      </c>
    </row>
    <row r="2000" spans="1:2" ht="15.75" x14ac:dyDescent="0.25">
      <c r="A2000" s="21">
        <v>689121</v>
      </c>
      <c r="B2000" s="17" t="s">
        <v>1292</v>
      </c>
    </row>
    <row r="2001" spans="1:2" ht="15.75" x14ac:dyDescent="0.25">
      <c r="A2001" s="21">
        <v>6892</v>
      </c>
      <c r="B2001" s="17" t="s">
        <v>1293</v>
      </c>
    </row>
    <row r="2002" spans="1:2" ht="15.75" x14ac:dyDescent="0.25">
      <c r="A2002" s="21">
        <v>68921</v>
      </c>
      <c r="B2002" s="17" t="s">
        <v>1294</v>
      </c>
    </row>
    <row r="2003" spans="1:2" ht="15.75" x14ac:dyDescent="0.25">
      <c r="A2003" s="21">
        <v>689211</v>
      </c>
      <c r="B2003" s="17" t="s">
        <v>1294</v>
      </c>
    </row>
    <row r="2004" spans="1:2" ht="15.75" x14ac:dyDescent="0.25">
      <c r="A2004" s="21">
        <v>68922</v>
      </c>
      <c r="B2004" s="17" t="s">
        <v>1295</v>
      </c>
    </row>
    <row r="2005" spans="1:2" ht="15.75" x14ac:dyDescent="0.25">
      <c r="A2005" s="21">
        <v>689221</v>
      </c>
      <c r="B2005" s="17" t="s">
        <v>1295</v>
      </c>
    </row>
    <row r="2006" spans="1:2" ht="15.75" x14ac:dyDescent="0.25">
      <c r="A2006" s="21">
        <v>6893</v>
      </c>
      <c r="B2006" s="17" t="s">
        <v>958</v>
      </c>
    </row>
    <row r="2007" spans="1:2" ht="15.75" x14ac:dyDescent="0.25">
      <c r="A2007" s="21">
        <v>68931</v>
      </c>
      <c r="B2007" s="17" t="s">
        <v>958</v>
      </c>
    </row>
    <row r="2008" spans="1:2" ht="15.75" x14ac:dyDescent="0.25">
      <c r="A2008" s="21">
        <v>689311</v>
      </c>
      <c r="B2008" s="17" t="s">
        <v>958</v>
      </c>
    </row>
    <row r="2009" spans="1:2" ht="15.75" x14ac:dyDescent="0.25">
      <c r="A2009" s="21">
        <v>6894</v>
      </c>
      <c r="B2009" s="17" t="s">
        <v>1296</v>
      </c>
    </row>
    <row r="2010" spans="1:2" ht="15.75" x14ac:dyDescent="0.25">
      <c r="A2010" s="21">
        <v>68941</v>
      </c>
      <c r="B2010" s="17" t="s">
        <v>1297</v>
      </c>
    </row>
    <row r="2011" spans="1:2" ht="15.75" x14ac:dyDescent="0.25">
      <c r="A2011" s="21">
        <v>689411</v>
      </c>
      <c r="B2011" s="17" t="s">
        <v>1297</v>
      </c>
    </row>
    <row r="2012" spans="1:2" ht="15.75" x14ac:dyDescent="0.25">
      <c r="A2012" s="21">
        <v>68942</v>
      </c>
      <c r="B2012" s="17" t="s">
        <v>1298</v>
      </c>
    </row>
    <row r="2013" spans="1:2" ht="15.75" x14ac:dyDescent="0.25">
      <c r="A2013" s="21">
        <v>689421</v>
      </c>
      <c r="B2013" s="17" t="s">
        <v>1298</v>
      </c>
    </row>
    <row r="2014" spans="1:2" ht="15.75" x14ac:dyDescent="0.25">
      <c r="A2014" s="21">
        <v>6896</v>
      </c>
      <c r="B2014" s="17" t="s">
        <v>961</v>
      </c>
    </row>
    <row r="2015" spans="1:2" ht="15.75" x14ac:dyDescent="0.25">
      <c r="A2015" s="21">
        <v>68961</v>
      </c>
      <c r="B2015" s="17" t="s">
        <v>1299</v>
      </c>
    </row>
    <row r="2016" spans="1:2" ht="15.75" x14ac:dyDescent="0.25">
      <c r="A2016" s="21">
        <v>689611</v>
      </c>
      <c r="B2016" s="17" t="s">
        <v>1299</v>
      </c>
    </row>
    <row r="2017" spans="1:2" ht="15.75" x14ac:dyDescent="0.25">
      <c r="A2017" s="21">
        <v>68962</v>
      </c>
      <c r="B2017" s="17" t="s">
        <v>1300</v>
      </c>
    </row>
    <row r="2018" spans="1:2" ht="15.75" x14ac:dyDescent="0.25">
      <c r="A2018" s="21">
        <v>689621</v>
      </c>
      <c r="B2018" s="17" t="s">
        <v>1300</v>
      </c>
    </row>
    <row r="2019" spans="1:2" ht="15.75" x14ac:dyDescent="0.25">
      <c r="A2019" s="21">
        <v>6897</v>
      </c>
      <c r="B2019" s="17" t="s">
        <v>962</v>
      </c>
    </row>
    <row r="2020" spans="1:2" ht="15.75" x14ac:dyDescent="0.25">
      <c r="A2020" s="21">
        <v>68971</v>
      </c>
      <c r="B2020" s="17" t="s">
        <v>1301</v>
      </c>
    </row>
    <row r="2021" spans="1:2" ht="15.75" x14ac:dyDescent="0.25">
      <c r="A2021" s="21">
        <v>689711</v>
      </c>
      <c r="B2021" s="17" t="s">
        <v>1301</v>
      </c>
    </row>
    <row r="2022" spans="1:2" ht="15.75" x14ac:dyDescent="0.25">
      <c r="A2022" s="21">
        <v>68972</v>
      </c>
      <c r="B2022" s="17" t="s">
        <v>1302</v>
      </c>
    </row>
    <row r="2023" spans="1:2" ht="15.75" x14ac:dyDescent="0.25">
      <c r="A2023" s="21">
        <v>689721</v>
      </c>
      <c r="B2023" s="17" t="s">
        <v>1302</v>
      </c>
    </row>
    <row r="2024" spans="1:2" ht="15.75" x14ac:dyDescent="0.25">
      <c r="A2024" s="21">
        <v>6899</v>
      </c>
      <c r="B2024" s="17" t="s">
        <v>963</v>
      </c>
    </row>
    <row r="2025" spans="1:2" ht="15.75" x14ac:dyDescent="0.25">
      <c r="A2025" s="21">
        <v>68991</v>
      </c>
      <c r="B2025" s="17" t="s">
        <v>963</v>
      </c>
    </row>
    <row r="2026" spans="1:2" ht="15.75" x14ac:dyDescent="0.25">
      <c r="A2026" s="21">
        <v>689911</v>
      </c>
      <c r="B2026" s="17" t="s">
        <v>963</v>
      </c>
    </row>
    <row r="2027" spans="1:2" ht="15.75" x14ac:dyDescent="0.25">
      <c r="A2027" s="21">
        <v>69</v>
      </c>
      <c r="B2027" s="17" t="s">
        <v>1303</v>
      </c>
    </row>
    <row r="2028" spans="1:2" ht="15.75" x14ac:dyDescent="0.25">
      <c r="A2028" s="21">
        <v>691</v>
      </c>
      <c r="B2028" s="17" t="s">
        <v>292</v>
      </c>
    </row>
    <row r="2029" spans="1:2" ht="15.75" x14ac:dyDescent="0.25">
      <c r="A2029" s="21">
        <v>6911</v>
      </c>
      <c r="B2029" s="17" t="s">
        <v>1304</v>
      </c>
    </row>
    <row r="2030" spans="1:2" ht="15.75" x14ac:dyDescent="0.25">
      <c r="A2030" s="21">
        <v>69111</v>
      </c>
      <c r="B2030" s="17" t="s">
        <v>1304</v>
      </c>
    </row>
    <row r="2031" spans="1:2" ht="15.75" x14ac:dyDescent="0.25">
      <c r="A2031" s="21">
        <v>691111</v>
      </c>
      <c r="B2031" s="17" t="s">
        <v>1304</v>
      </c>
    </row>
    <row r="2032" spans="1:2" ht="15.75" x14ac:dyDescent="0.25">
      <c r="A2032" s="21">
        <v>69112</v>
      </c>
      <c r="B2032" s="17" t="s">
        <v>1304</v>
      </c>
    </row>
    <row r="2033" spans="1:2" ht="15.75" x14ac:dyDescent="0.25">
      <c r="A2033" s="21">
        <v>691121</v>
      </c>
      <c r="B2033" s="17" t="s">
        <v>1304</v>
      </c>
    </row>
    <row r="2034" spans="1:2" ht="15.75" x14ac:dyDescent="0.25">
      <c r="A2034" s="21">
        <v>6912</v>
      </c>
      <c r="B2034" s="17" t="s">
        <v>1305</v>
      </c>
    </row>
    <row r="2035" spans="1:2" ht="15.75" x14ac:dyDescent="0.25">
      <c r="A2035" s="21">
        <v>69121</v>
      </c>
      <c r="B2035" s="17" t="s">
        <v>1306</v>
      </c>
    </row>
    <row r="2036" spans="1:2" ht="15.75" x14ac:dyDescent="0.25">
      <c r="A2036" s="21">
        <v>691211</v>
      </c>
      <c r="B2036" s="17" t="s">
        <v>1306</v>
      </c>
    </row>
    <row r="2037" spans="1:2" ht="15.75" x14ac:dyDescent="0.25">
      <c r="A2037" s="21">
        <v>69122</v>
      </c>
      <c r="B2037" s="17" t="s">
        <v>1307</v>
      </c>
    </row>
    <row r="2038" spans="1:2" ht="15.75" x14ac:dyDescent="0.25">
      <c r="A2038" s="21">
        <v>691221</v>
      </c>
      <c r="B2038" s="17" t="s">
        <v>1307</v>
      </c>
    </row>
    <row r="2039" spans="1:2" ht="15.75" x14ac:dyDescent="0.25">
      <c r="A2039" s="21">
        <v>692</v>
      </c>
      <c r="B2039" s="17" t="s">
        <v>295</v>
      </c>
    </row>
    <row r="2040" spans="1:2" ht="15.75" x14ac:dyDescent="0.25">
      <c r="A2040" s="21">
        <v>6921</v>
      </c>
      <c r="B2040" s="17" t="s">
        <v>1308</v>
      </c>
    </row>
    <row r="2041" spans="1:2" ht="15.75" x14ac:dyDescent="0.25">
      <c r="A2041" s="21">
        <v>69211</v>
      </c>
      <c r="B2041" s="17" t="s">
        <v>1308</v>
      </c>
    </row>
    <row r="2042" spans="1:2" ht="15.75" x14ac:dyDescent="0.25">
      <c r="A2042" s="21">
        <v>692111</v>
      </c>
      <c r="B2042" s="17" t="s">
        <v>1308</v>
      </c>
    </row>
    <row r="2043" spans="1:2" ht="15.75" x14ac:dyDescent="0.25">
      <c r="A2043" s="21">
        <v>69212</v>
      </c>
      <c r="B2043" s="17" t="s">
        <v>1308</v>
      </c>
    </row>
    <row r="2044" spans="1:2" ht="15.75" x14ac:dyDescent="0.25">
      <c r="A2044" s="21">
        <v>692121</v>
      </c>
      <c r="B2044" s="17" t="s">
        <v>1308</v>
      </c>
    </row>
    <row r="2045" spans="1:2" ht="15.75" x14ac:dyDescent="0.25">
      <c r="A2045" s="21">
        <v>6922</v>
      </c>
      <c r="B2045" s="17" t="s">
        <v>1309</v>
      </c>
    </row>
    <row r="2046" spans="1:2" ht="15.75" x14ac:dyDescent="0.25">
      <c r="A2046" s="21">
        <v>69221</v>
      </c>
      <c r="B2046" s="17" t="s">
        <v>1310</v>
      </c>
    </row>
    <row r="2047" spans="1:2" ht="15.75" x14ac:dyDescent="0.25">
      <c r="A2047" s="21">
        <v>692211</v>
      </c>
      <c r="B2047" s="17" t="s">
        <v>1310</v>
      </c>
    </row>
    <row r="2048" spans="1:2" ht="15.75" x14ac:dyDescent="0.25">
      <c r="A2048" s="21">
        <v>69222</v>
      </c>
      <c r="B2048" s="17" t="s">
        <v>1311</v>
      </c>
    </row>
    <row r="2049" spans="1:2" ht="15.75" x14ac:dyDescent="0.25">
      <c r="A2049" s="21">
        <v>692221</v>
      </c>
      <c r="B2049" s="17" t="s">
        <v>1311</v>
      </c>
    </row>
    <row r="2050" spans="1:2" ht="15.75" x14ac:dyDescent="0.25">
      <c r="A2050" s="21">
        <v>6923</v>
      </c>
      <c r="B2050" s="17" t="s">
        <v>1312</v>
      </c>
    </row>
    <row r="2051" spans="1:2" ht="15.75" x14ac:dyDescent="0.25">
      <c r="A2051" s="21">
        <v>69231</v>
      </c>
      <c r="B2051" s="17" t="s">
        <v>1313</v>
      </c>
    </row>
    <row r="2052" spans="1:2" ht="15.75" x14ac:dyDescent="0.25">
      <c r="A2052" s="21">
        <v>692311</v>
      </c>
      <c r="B2052" s="17" t="s">
        <v>1313</v>
      </c>
    </row>
    <row r="2053" spans="1:2" ht="15.75" x14ac:dyDescent="0.25">
      <c r="A2053" s="21">
        <v>69232</v>
      </c>
      <c r="B2053" s="17" t="s">
        <v>1314</v>
      </c>
    </row>
    <row r="2054" spans="1:2" ht="15.75" x14ac:dyDescent="0.25">
      <c r="A2054" s="21">
        <v>692321</v>
      </c>
      <c r="B2054" s="17" t="s">
        <v>1314</v>
      </c>
    </row>
    <row r="2055" spans="1:2" ht="15.75" x14ac:dyDescent="0.25">
      <c r="A2055" s="21">
        <v>6924</v>
      </c>
      <c r="B2055" s="17" t="s">
        <v>1315</v>
      </c>
    </row>
    <row r="2056" spans="1:2" ht="15.75" x14ac:dyDescent="0.25">
      <c r="A2056" s="21">
        <v>69241</v>
      </c>
      <c r="B2056" s="17" t="s">
        <v>1315</v>
      </c>
    </row>
    <row r="2057" spans="1:2" ht="15.75" x14ac:dyDescent="0.25">
      <c r="A2057" s="21">
        <v>692411</v>
      </c>
      <c r="B2057" s="17" t="s">
        <v>1315</v>
      </c>
    </row>
    <row r="2058" spans="1:2" ht="15.75" x14ac:dyDescent="0.25">
      <c r="A2058" s="21">
        <v>6925</v>
      </c>
      <c r="B2058" s="17" t="s">
        <v>1316</v>
      </c>
    </row>
    <row r="2059" spans="1:2" ht="15.75" x14ac:dyDescent="0.25">
      <c r="A2059" s="21">
        <v>69251</v>
      </c>
      <c r="B2059" s="17" t="s">
        <v>1316</v>
      </c>
    </row>
    <row r="2060" spans="1:2" ht="15.75" x14ac:dyDescent="0.25">
      <c r="A2060" s="21">
        <v>692511</v>
      </c>
      <c r="B2060" s="17" t="s">
        <v>1316</v>
      </c>
    </row>
    <row r="2061" spans="1:2" ht="15.75" x14ac:dyDescent="0.25">
      <c r="A2061" s="21">
        <v>693</v>
      </c>
      <c r="B2061" s="17" t="s">
        <v>300</v>
      </c>
    </row>
    <row r="2062" spans="1:2" ht="15.75" x14ac:dyDescent="0.25">
      <c r="A2062" s="21">
        <v>6931</v>
      </c>
      <c r="B2062" s="17" t="s">
        <v>1317</v>
      </c>
    </row>
    <row r="2063" spans="1:2" ht="15.75" x14ac:dyDescent="0.25">
      <c r="A2063" s="21">
        <v>69311</v>
      </c>
      <c r="B2063" s="17" t="s">
        <v>1317</v>
      </c>
    </row>
    <row r="2064" spans="1:2" ht="15.75" x14ac:dyDescent="0.25">
      <c r="A2064" s="21">
        <v>693111</v>
      </c>
      <c r="B2064" s="17" t="s">
        <v>1317</v>
      </c>
    </row>
    <row r="2065" spans="1:2" ht="15.75" x14ac:dyDescent="0.25">
      <c r="A2065" s="21">
        <v>69312</v>
      </c>
      <c r="B2065" s="17" t="s">
        <v>1317</v>
      </c>
    </row>
    <row r="2066" spans="1:2" ht="15.75" x14ac:dyDescent="0.25">
      <c r="A2066" s="21">
        <v>693121</v>
      </c>
      <c r="B2066" s="17" t="s">
        <v>1317</v>
      </c>
    </row>
    <row r="2067" spans="1:2" ht="15.75" x14ac:dyDescent="0.25">
      <c r="A2067" s="21">
        <v>6932</v>
      </c>
      <c r="B2067" s="17" t="s">
        <v>1318</v>
      </c>
    </row>
    <row r="2068" spans="1:2" ht="15.75" x14ac:dyDescent="0.25">
      <c r="A2068" s="21">
        <v>69321</v>
      </c>
      <c r="B2068" s="17" t="s">
        <v>1319</v>
      </c>
    </row>
    <row r="2069" spans="1:2" ht="15.75" x14ac:dyDescent="0.25">
      <c r="A2069" s="21">
        <v>693211</v>
      </c>
      <c r="B2069" s="17" t="s">
        <v>1319</v>
      </c>
    </row>
    <row r="2070" spans="1:2" ht="15.75" x14ac:dyDescent="0.25">
      <c r="A2070" s="21">
        <v>69322</v>
      </c>
      <c r="B2070" s="17" t="s">
        <v>1320</v>
      </c>
    </row>
    <row r="2071" spans="1:2" ht="15.75" x14ac:dyDescent="0.25">
      <c r="A2071" s="21">
        <v>693221</v>
      </c>
      <c r="B2071" s="17" t="s">
        <v>1320</v>
      </c>
    </row>
    <row r="2072" spans="1:2" ht="15.75" x14ac:dyDescent="0.25">
      <c r="A2072" s="21">
        <v>694</v>
      </c>
      <c r="B2072" s="17" t="s">
        <v>302</v>
      </c>
    </row>
    <row r="2073" spans="1:2" ht="15.75" x14ac:dyDescent="0.25">
      <c r="A2073" s="21">
        <v>6941</v>
      </c>
      <c r="B2073" s="17" t="s">
        <v>1321</v>
      </c>
    </row>
    <row r="2074" spans="1:2" ht="15.75" x14ac:dyDescent="0.25">
      <c r="A2074" s="21">
        <v>69411</v>
      </c>
      <c r="B2074" s="17" t="s">
        <v>1322</v>
      </c>
    </row>
    <row r="2075" spans="1:2" ht="15.75" x14ac:dyDescent="0.25">
      <c r="A2075" s="21">
        <v>694111</v>
      </c>
      <c r="B2075" s="17" t="s">
        <v>1322</v>
      </c>
    </row>
    <row r="2076" spans="1:2" ht="15.75" x14ac:dyDescent="0.25">
      <c r="A2076" s="21">
        <v>69412</v>
      </c>
      <c r="B2076" s="17" t="s">
        <v>1323</v>
      </c>
    </row>
    <row r="2077" spans="1:2" ht="15.75" x14ac:dyDescent="0.25">
      <c r="A2077" s="21">
        <v>694121</v>
      </c>
      <c r="B2077" s="17" t="s">
        <v>1323</v>
      </c>
    </row>
    <row r="2078" spans="1:2" ht="15.75" x14ac:dyDescent="0.25">
      <c r="A2078" s="21">
        <v>6942</v>
      </c>
      <c r="B2078" s="17" t="s">
        <v>304</v>
      </c>
    </row>
    <row r="2079" spans="1:2" ht="15.75" x14ac:dyDescent="0.25">
      <c r="A2079" s="21">
        <v>69421</v>
      </c>
      <c r="B2079" s="17" t="s">
        <v>1324</v>
      </c>
    </row>
    <row r="2080" spans="1:2" ht="15.75" x14ac:dyDescent="0.25">
      <c r="A2080" s="21">
        <v>694211</v>
      </c>
      <c r="B2080" s="17" t="s">
        <v>1324</v>
      </c>
    </row>
    <row r="2081" spans="1:2" ht="15.75" x14ac:dyDescent="0.25">
      <c r="A2081" s="21">
        <v>69422</v>
      </c>
      <c r="B2081" s="17" t="s">
        <v>1325</v>
      </c>
    </row>
    <row r="2082" spans="1:2" ht="15.75" x14ac:dyDescent="0.25">
      <c r="A2082" s="21">
        <v>694221</v>
      </c>
      <c r="B2082" s="17" t="s">
        <v>1325</v>
      </c>
    </row>
    <row r="2083" spans="1:2" ht="15.75" x14ac:dyDescent="0.25">
      <c r="A2083" s="21">
        <v>695</v>
      </c>
      <c r="B2083" s="17" t="s">
        <v>1326</v>
      </c>
    </row>
    <row r="2084" spans="1:2" ht="15.75" x14ac:dyDescent="0.25">
      <c r="A2084" s="21">
        <v>6951</v>
      </c>
      <c r="B2084" s="17" t="s">
        <v>292</v>
      </c>
    </row>
    <row r="2085" spans="1:2" ht="15.75" x14ac:dyDescent="0.25">
      <c r="A2085" s="21">
        <v>6952</v>
      </c>
      <c r="B2085" s="17" t="s">
        <v>295</v>
      </c>
    </row>
    <row r="2086" spans="1:2" ht="15.75" x14ac:dyDescent="0.25">
      <c r="A2086" s="21">
        <v>6953</v>
      </c>
      <c r="B2086" s="17" t="s">
        <v>302</v>
      </c>
    </row>
    <row r="2087" spans="1:2" ht="15.75" x14ac:dyDescent="0.25">
      <c r="A2087" s="21">
        <v>6954</v>
      </c>
      <c r="B2087" s="17" t="s">
        <v>305</v>
      </c>
    </row>
    <row r="2088" spans="1:2" ht="15.75" x14ac:dyDescent="0.25">
      <c r="A2088" s="21">
        <v>6955</v>
      </c>
      <c r="B2088" s="17" t="s">
        <v>309</v>
      </c>
    </row>
    <row r="2089" spans="1:2" ht="15.75" x14ac:dyDescent="0.25">
      <c r="A2089" s="21">
        <v>6956</v>
      </c>
      <c r="B2089" s="17" t="s">
        <v>313</v>
      </c>
    </row>
    <row r="2090" spans="1:2" ht="15.75" x14ac:dyDescent="0.25">
      <c r="A2090" s="21">
        <v>6957</v>
      </c>
      <c r="B2090" s="17" t="s">
        <v>320</v>
      </c>
    </row>
    <row r="2091" spans="1:2" ht="15.75" x14ac:dyDescent="0.25">
      <c r="A2091" s="21">
        <v>6958</v>
      </c>
      <c r="B2091" s="17" t="s">
        <v>359</v>
      </c>
    </row>
    <row r="2092" spans="1:2" ht="15.75" x14ac:dyDescent="0.25">
      <c r="A2092" s="21">
        <v>7</v>
      </c>
      <c r="B2092" s="17" t="s">
        <v>1327</v>
      </c>
    </row>
    <row r="2093" spans="1:2" ht="15.75" x14ac:dyDescent="0.25">
      <c r="A2093" s="21">
        <v>70</v>
      </c>
      <c r="B2093" s="17" t="s">
        <v>1328</v>
      </c>
    </row>
    <row r="2094" spans="1:2" ht="15.75" x14ac:dyDescent="0.25">
      <c r="A2094" s="21">
        <v>701</v>
      </c>
      <c r="B2094" s="17" t="s">
        <v>292</v>
      </c>
    </row>
    <row r="2095" spans="1:2" ht="15.75" x14ac:dyDescent="0.25">
      <c r="A2095" s="21">
        <v>7011</v>
      </c>
      <c r="B2095" s="17" t="s">
        <v>1329</v>
      </c>
    </row>
    <row r="2096" spans="1:2" ht="15.75" x14ac:dyDescent="0.25">
      <c r="A2096" s="21">
        <v>70111</v>
      </c>
      <c r="B2096" s="17" t="s">
        <v>1329</v>
      </c>
    </row>
    <row r="2097" spans="1:2" ht="15.75" x14ac:dyDescent="0.25">
      <c r="A2097" s="21">
        <v>701111</v>
      </c>
      <c r="B2097" s="17" t="s">
        <v>1329</v>
      </c>
    </row>
    <row r="2098" spans="1:2" ht="15.75" x14ac:dyDescent="0.25">
      <c r="A2098" s="21">
        <v>70112</v>
      </c>
      <c r="B2098" s="17" t="s">
        <v>1329</v>
      </c>
    </row>
    <row r="2099" spans="1:2" ht="15.75" x14ac:dyDescent="0.25">
      <c r="A2099" s="21">
        <v>701121</v>
      </c>
      <c r="B2099" s="17" t="s">
        <v>1329</v>
      </c>
    </row>
    <row r="2100" spans="1:2" ht="15.75" x14ac:dyDescent="0.25">
      <c r="A2100" s="21">
        <v>7012</v>
      </c>
      <c r="B2100" s="17" t="s">
        <v>1305</v>
      </c>
    </row>
    <row r="2101" spans="1:2" ht="15.75" x14ac:dyDescent="0.25">
      <c r="A2101" s="21">
        <v>70121</v>
      </c>
      <c r="B2101" s="17" t="s">
        <v>1306</v>
      </c>
    </row>
    <row r="2102" spans="1:2" ht="15.75" x14ac:dyDescent="0.25">
      <c r="A2102" s="21">
        <v>701211</v>
      </c>
      <c r="B2102" s="17" t="s">
        <v>1306</v>
      </c>
    </row>
    <row r="2103" spans="1:2" ht="15.75" x14ac:dyDescent="0.25">
      <c r="A2103" s="21">
        <v>70122</v>
      </c>
      <c r="B2103" s="17" t="s">
        <v>1307</v>
      </c>
    </row>
    <row r="2104" spans="1:2" ht="15.75" x14ac:dyDescent="0.25">
      <c r="A2104" s="21">
        <v>701221</v>
      </c>
      <c r="B2104" s="17" t="s">
        <v>1307</v>
      </c>
    </row>
    <row r="2105" spans="1:2" ht="15.75" x14ac:dyDescent="0.25">
      <c r="A2105" s="21">
        <v>702</v>
      </c>
      <c r="B2105" s="17" t="s">
        <v>295</v>
      </c>
    </row>
    <row r="2106" spans="1:2" ht="15.75" x14ac:dyDescent="0.25">
      <c r="A2106" s="21">
        <v>7021</v>
      </c>
      <c r="B2106" s="17" t="s">
        <v>1330</v>
      </c>
    </row>
    <row r="2107" spans="1:2" ht="15.75" x14ac:dyDescent="0.25">
      <c r="A2107" s="21">
        <v>70211</v>
      </c>
      <c r="B2107" s="17" t="s">
        <v>1330</v>
      </c>
    </row>
    <row r="2108" spans="1:2" ht="15.75" x14ac:dyDescent="0.25">
      <c r="A2108" s="21">
        <v>702111</v>
      </c>
      <c r="B2108" s="17" t="s">
        <v>1331</v>
      </c>
    </row>
    <row r="2109" spans="1:2" ht="15.75" x14ac:dyDescent="0.25">
      <c r="A2109" s="21">
        <v>70212</v>
      </c>
      <c r="B2109" s="17" t="s">
        <v>1332</v>
      </c>
    </row>
    <row r="2110" spans="1:2" ht="15.75" x14ac:dyDescent="0.25">
      <c r="A2110" s="21">
        <v>702121</v>
      </c>
      <c r="B2110" s="17" t="s">
        <v>1332</v>
      </c>
    </row>
    <row r="2111" spans="1:2" ht="15.75" x14ac:dyDescent="0.25">
      <c r="A2111" s="21">
        <v>7022</v>
      </c>
      <c r="B2111" s="17" t="s">
        <v>1333</v>
      </c>
    </row>
    <row r="2112" spans="1:2" ht="15.75" x14ac:dyDescent="0.25">
      <c r="A2112" s="21">
        <v>70221</v>
      </c>
      <c r="B2112" s="17" t="s">
        <v>1334</v>
      </c>
    </row>
    <row r="2113" spans="1:2" ht="15.75" x14ac:dyDescent="0.25">
      <c r="A2113" s="21">
        <v>702211</v>
      </c>
      <c r="B2113" s="17" t="s">
        <v>1334</v>
      </c>
    </row>
    <row r="2114" spans="1:2" ht="15.75" x14ac:dyDescent="0.25">
      <c r="A2114" s="21">
        <v>70222</v>
      </c>
      <c r="B2114" s="17" t="s">
        <v>1335</v>
      </c>
    </row>
    <row r="2115" spans="1:2" ht="15.75" x14ac:dyDescent="0.25">
      <c r="A2115" s="21">
        <v>702221</v>
      </c>
      <c r="B2115" s="17" t="s">
        <v>1335</v>
      </c>
    </row>
    <row r="2116" spans="1:2" ht="15.75" x14ac:dyDescent="0.25">
      <c r="A2116" s="21">
        <v>703</v>
      </c>
      <c r="B2116" s="17" t="s">
        <v>300</v>
      </c>
    </row>
    <row r="2117" spans="1:2" ht="15.75" x14ac:dyDescent="0.25">
      <c r="A2117" s="21">
        <v>7031</v>
      </c>
      <c r="B2117" s="17" t="s">
        <v>1317</v>
      </c>
    </row>
    <row r="2118" spans="1:2" ht="15.75" x14ac:dyDescent="0.25">
      <c r="A2118" s="21">
        <v>70311</v>
      </c>
      <c r="B2118" s="17" t="s">
        <v>1317</v>
      </c>
    </row>
    <row r="2119" spans="1:2" ht="15.75" x14ac:dyDescent="0.25">
      <c r="A2119" s="21">
        <v>703111</v>
      </c>
      <c r="B2119" s="17" t="s">
        <v>1317</v>
      </c>
    </row>
    <row r="2120" spans="1:2" ht="15.75" x14ac:dyDescent="0.25">
      <c r="A2120" s="21">
        <v>70312</v>
      </c>
      <c r="B2120" s="17" t="s">
        <v>1317</v>
      </c>
    </row>
    <row r="2121" spans="1:2" ht="15.75" x14ac:dyDescent="0.25">
      <c r="A2121" s="21">
        <v>703121</v>
      </c>
      <c r="B2121" s="17" t="s">
        <v>1317</v>
      </c>
    </row>
    <row r="2122" spans="1:2" ht="15.75" x14ac:dyDescent="0.25">
      <c r="A2122" s="21">
        <v>7032</v>
      </c>
      <c r="B2122" s="17" t="s">
        <v>1318</v>
      </c>
    </row>
    <row r="2123" spans="1:2" ht="15.75" x14ac:dyDescent="0.25">
      <c r="A2123" s="21">
        <v>70321</v>
      </c>
      <c r="B2123" s="17" t="s">
        <v>1319</v>
      </c>
    </row>
    <row r="2124" spans="1:2" ht="15.75" x14ac:dyDescent="0.25">
      <c r="A2124" s="21">
        <v>703211</v>
      </c>
      <c r="B2124" s="17" t="s">
        <v>1319</v>
      </c>
    </row>
    <row r="2125" spans="1:2" ht="15.75" x14ac:dyDescent="0.25">
      <c r="A2125" s="21">
        <v>70322</v>
      </c>
      <c r="B2125" s="17" t="s">
        <v>1320</v>
      </c>
    </row>
    <row r="2126" spans="1:2" ht="15.75" x14ac:dyDescent="0.25">
      <c r="A2126" s="21">
        <v>703221</v>
      </c>
      <c r="B2126" s="17" t="s">
        <v>1320</v>
      </c>
    </row>
    <row r="2127" spans="1:2" ht="15.75" x14ac:dyDescent="0.25">
      <c r="A2127" s="21">
        <v>704</v>
      </c>
      <c r="B2127" s="17" t="s">
        <v>302</v>
      </c>
    </row>
    <row r="2128" spans="1:2" ht="15.75" x14ac:dyDescent="0.25">
      <c r="A2128" s="21">
        <v>7041</v>
      </c>
      <c r="B2128" s="17" t="s">
        <v>1321</v>
      </c>
    </row>
    <row r="2129" spans="1:2" ht="15.75" x14ac:dyDescent="0.25">
      <c r="A2129" s="21">
        <v>70411</v>
      </c>
      <c r="B2129" s="17" t="s">
        <v>1336</v>
      </c>
    </row>
    <row r="2130" spans="1:2" ht="15.75" x14ac:dyDescent="0.25">
      <c r="A2130" s="21">
        <v>704111</v>
      </c>
      <c r="B2130" s="17" t="s">
        <v>1336</v>
      </c>
    </row>
    <row r="2131" spans="1:2" ht="15.75" x14ac:dyDescent="0.25">
      <c r="A2131" s="21">
        <v>70412</v>
      </c>
      <c r="B2131" s="17" t="s">
        <v>1337</v>
      </c>
    </row>
    <row r="2132" spans="1:2" ht="15.75" x14ac:dyDescent="0.25">
      <c r="A2132" s="21">
        <v>704121</v>
      </c>
      <c r="B2132" s="17" t="s">
        <v>1337</v>
      </c>
    </row>
    <row r="2133" spans="1:2" ht="15.75" x14ac:dyDescent="0.25">
      <c r="A2133" s="21">
        <v>7042</v>
      </c>
      <c r="B2133" s="17" t="s">
        <v>304</v>
      </c>
    </row>
    <row r="2134" spans="1:2" ht="15.75" x14ac:dyDescent="0.25">
      <c r="A2134" s="21">
        <v>70421</v>
      </c>
      <c r="B2134" s="17" t="s">
        <v>1338</v>
      </c>
    </row>
    <row r="2135" spans="1:2" ht="15.75" x14ac:dyDescent="0.25">
      <c r="A2135" s="21">
        <v>704211</v>
      </c>
      <c r="B2135" s="17" t="s">
        <v>1338</v>
      </c>
    </row>
    <row r="2136" spans="1:2" ht="15.75" x14ac:dyDescent="0.25">
      <c r="A2136" s="21">
        <v>70422</v>
      </c>
      <c r="B2136" s="17" t="s">
        <v>1339</v>
      </c>
    </row>
    <row r="2137" spans="1:2" ht="15.75" x14ac:dyDescent="0.25">
      <c r="A2137" s="21">
        <v>704221</v>
      </c>
      <c r="B2137" s="17" t="s">
        <v>1339</v>
      </c>
    </row>
    <row r="2138" spans="1:2" ht="15.75" x14ac:dyDescent="0.25">
      <c r="A2138" s="21">
        <v>709</v>
      </c>
      <c r="B2138" s="17" t="s">
        <v>1340</v>
      </c>
    </row>
    <row r="2139" spans="1:2" ht="15.75" x14ac:dyDescent="0.25">
      <c r="A2139" s="21">
        <v>7091</v>
      </c>
      <c r="B2139" s="17" t="s">
        <v>1341</v>
      </c>
    </row>
    <row r="2140" spans="1:2" ht="15.75" x14ac:dyDescent="0.25">
      <c r="A2140" s="21">
        <v>70911</v>
      </c>
      <c r="B2140" s="17" t="s">
        <v>1341</v>
      </c>
    </row>
    <row r="2141" spans="1:2" ht="15.75" x14ac:dyDescent="0.25">
      <c r="A2141" s="21">
        <v>709111</v>
      </c>
      <c r="B2141" s="17" t="s">
        <v>1341</v>
      </c>
    </row>
    <row r="2142" spans="1:2" ht="15.75" x14ac:dyDescent="0.25">
      <c r="A2142" s="21">
        <v>70912</v>
      </c>
      <c r="B2142" s="17" t="s">
        <v>1341</v>
      </c>
    </row>
    <row r="2143" spans="1:2" ht="15.75" x14ac:dyDescent="0.25">
      <c r="A2143" s="21">
        <v>709121</v>
      </c>
      <c r="B2143" s="17" t="s">
        <v>1341</v>
      </c>
    </row>
    <row r="2144" spans="1:2" ht="15.75" x14ac:dyDescent="0.25">
      <c r="A2144" s="21">
        <v>7092</v>
      </c>
      <c r="B2144" s="17" t="s">
        <v>1342</v>
      </c>
    </row>
    <row r="2145" spans="1:2" ht="15.75" x14ac:dyDescent="0.25">
      <c r="A2145" s="21">
        <v>70921</v>
      </c>
      <c r="B2145" s="17" t="s">
        <v>1343</v>
      </c>
    </row>
    <row r="2146" spans="1:2" ht="15.75" x14ac:dyDescent="0.25">
      <c r="A2146" s="21">
        <v>709211</v>
      </c>
      <c r="B2146" s="17" t="s">
        <v>1343</v>
      </c>
    </row>
    <row r="2147" spans="1:2" ht="15.75" x14ac:dyDescent="0.25">
      <c r="A2147" s="21">
        <v>70922</v>
      </c>
      <c r="B2147" s="17" t="s">
        <v>1344</v>
      </c>
    </row>
    <row r="2148" spans="1:2" ht="15.75" x14ac:dyDescent="0.25">
      <c r="A2148" s="21">
        <v>709221</v>
      </c>
      <c r="B2148" s="17" t="s">
        <v>1344</v>
      </c>
    </row>
    <row r="2149" spans="1:2" ht="15.75" x14ac:dyDescent="0.25">
      <c r="A2149" s="21">
        <v>7093</v>
      </c>
      <c r="B2149" s="17" t="s">
        <v>1345</v>
      </c>
    </row>
    <row r="2150" spans="1:2" ht="15.75" x14ac:dyDescent="0.25">
      <c r="A2150" s="21">
        <v>70931</v>
      </c>
      <c r="B2150" s="17" t="s">
        <v>1345</v>
      </c>
    </row>
    <row r="2151" spans="1:2" ht="15.75" x14ac:dyDescent="0.25">
      <c r="A2151" s="21">
        <v>709311</v>
      </c>
      <c r="B2151" s="17" t="s">
        <v>1345</v>
      </c>
    </row>
    <row r="2152" spans="1:2" ht="15.75" x14ac:dyDescent="0.25">
      <c r="A2152" s="21">
        <v>70932</v>
      </c>
      <c r="B2152" s="17" t="s">
        <v>1346</v>
      </c>
    </row>
    <row r="2153" spans="1:2" ht="15.75" x14ac:dyDescent="0.25">
      <c r="A2153" s="21">
        <v>709321</v>
      </c>
      <c r="B2153" s="17" t="s">
        <v>1346</v>
      </c>
    </row>
    <row r="2154" spans="1:2" ht="15.75" x14ac:dyDescent="0.25">
      <c r="A2154" s="21">
        <v>7094</v>
      </c>
      <c r="B2154" s="17" t="s">
        <v>1309</v>
      </c>
    </row>
    <row r="2155" spans="1:2" ht="15.75" x14ac:dyDescent="0.25">
      <c r="A2155" s="21">
        <v>70941</v>
      </c>
      <c r="B2155" s="17" t="s">
        <v>1347</v>
      </c>
    </row>
    <row r="2156" spans="1:2" ht="15.75" x14ac:dyDescent="0.25">
      <c r="A2156" s="21">
        <v>709411</v>
      </c>
      <c r="B2156" s="17" t="s">
        <v>1347</v>
      </c>
    </row>
    <row r="2157" spans="1:2" ht="15.75" x14ac:dyDescent="0.25">
      <c r="A2157" s="21">
        <v>70942</v>
      </c>
      <c r="B2157" s="17" t="s">
        <v>1311</v>
      </c>
    </row>
    <row r="2158" spans="1:2" ht="15.75" x14ac:dyDescent="0.25">
      <c r="A2158" s="21">
        <v>709421</v>
      </c>
      <c r="B2158" s="17" t="s">
        <v>1311</v>
      </c>
    </row>
    <row r="2159" spans="1:2" ht="15.75" x14ac:dyDescent="0.25">
      <c r="A2159" s="21">
        <v>7095</v>
      </c>
      <c r="B2159" s="17" t="s">
        <v>1348</v>
      </c>
    </row>
    <row r="2160" spans="1:2" ht="15.75" x14ac:dyDescent="0.25">
      <c r="A2160" s="21">
        <v>70951</v>
      </c>
      <c r="B2160" s="17" t="s">
        <v>1349</v>
      </c>
    </row>
    <row r="2161" spans="1:2" ht="15.75" x14ac:dyDescent="0.25">
      <c r="A2161" s="21">
        <v>709511</v>
      </c>
      <c r="B2161" s="17" t="s">
        <v>1349</v>
      </c>
    </row>
    <row r="2162" spans="1:2" ht="15.75" x14ac:dyDescent="0.25">
      <c r="A2162" s="21">
        <v>70952</v>
      </c>
      <c r="B2162" s="17" t="s">
        <v>1350</v>
      </c>
    </row>
    <row r="2163" spans="1:2" ht="15.75" x14ac:dyDescent="0.25">
      <c r="A2163" s="21">
        <v>709521</v>
      </c>
      <c r="B2163" s="17" t="s">
        <v>1350</v>
      </c>
    </row>
    <row r="2164" spans="1:2" ht="15.75" x14ac:dyDescent="0.25">
      <c r="A2164" s="21">
        <v>7096</v>
      </c>
      <c r="B2164" s="17" t="s">
        <v>302</v>
      </c>
    </row>
    <row r="2165" spans="1:2" ht="15.75" x14ac:dyDescent="0.25">
      <c r="A2165" s="21">
        <v>70961</v>
      </c>
      <c r="B2165" s="17" t="s">
        <v>1351</v>
      </c>
    </row>
    <row r="2166" spans="1:2" ht="15.75" x14ac:dyDescent="0.25">
      <c r="A2166" s="21">
        <v>709611</v>
      </c>
      <c r="B2166" s="17" t="s">
        <v>1351</v>
      </c>
    </row>
    <row r="2167" spans="1:2" ht="15.75" x14ac:dyDescent="0.25">
      <c r="A2167" s="21">
        <v>70962</v>
      </c>
      <c r="B2167" s="17" t="s">
        <v>1352</v>
      </c>
    </row>
    <row r="2168" spans="1:2" ht="15.75" x14ac:dyDescent="0.25">
      <c r="A2168" s="21">
        <v>709621</v>
      </c>
      <c r="B2168" s="17" t="s">
        <v>1352</v>
      </c>
    </row>
    <row r="2169" spans="1:2" ht="15.75" x14ac:dyDescent="0.25">
      <c r="A2169" s="21">
        <v>71</v>
      </c>
      <c r="B2169" s="17" t="s">
        <v>1353</v>
      </c>
    </row>
    <row r="2170" spans="1:2" ht="15.75" x14ac:dyDescent="0.25">
      <c r="A2170" s="21">
        <v>711</v>
      </c>
      <c r="B2170" s="17" t="s">
        <v>1354</v>
      </c>
    </row>
    <row r="2171" spans="1:2" ht="15.75" x14ac:dyDescent="0.25">
      <c r="A2171" s="21">
        <v>7111</v>
      </c>
      <c r="B2171" s="17" t="s">
        <v>1355</v>
      </c>
    </row>
    <row r="2172" spans="1:2" ht="15.75" x14ac:dyDescent="0.25">
      <c r="A2172" s="21">
        <v>711101</v>
      </c>
      <c r="B2172" s="17" t="s">
        <v>1355</v>
      </c>
    </row>
    <row r="2173" spans="1:2" ht="15.75" x14ac:dyDescent="0.25">
      <c r="A2173" s="21">
        <v>712</v>
      </c>
      <c r="B2173" s="17" t="s">
        <v>1356</v>
      </c>
    </row>
    <row r="2174" spans="1:2" ht="15.75" x14ac:dyDescent="0.25">
      <c r="A2174" s="21">
        <v>7121</v>
      </c>
      <c r="B2174" s="17" t="s">
        <v>1357</v>
      </c>
    </row>
    <row r="2175" spans="1:2" ht="15.75" x14ac:dyDescent="0.25">
      <c r="A2175" s="21">
        <v>712101</v>
      </c>
      <c r="B2175" s="17" t="s">
        <v>1357</v>
      </c>
    </row>
    <row r="2176" spans="1:2" ht="15.75" x14ac:dyDescent="0.25">
      <c r="A2176" s="21">
        <v>7122</v>
      </c>
      <c r="B2176" s="17" t="s">
        <v>1358</v>
      </c>
    </row>
    <row r="2177" spans="1:2" ht="15.75" x14ac:dyDescent="0.25">
      <c r="A2177" s="21">
        <v>712201</v>
      </c>
      <c r="B2177" s="17" t="s">
        <v>1358</v>
      </c>
    </row>
    <row r="2178" spans="1:2" ht="15.75" x14ac:dyDescent="0.25">
      <c r="A2178" s="21">
        <v>713</v>
      </c>
      <c r="B2178" s="17" t="s">
        <v>1359</v>
      </c>
    </row>
    <row r="2179" spans="1:2" ht="15.75" x14ac:dyDescent="0.25">
      <c r="A2179" s="21">
        <v>7131</v>
      </c>
      <c r="B2179" s="17" t="s">
        <v>1360</v>
      </c>
    </row>
    <row r="2180" spans="1:2" ht="15.75" x14ac:dyDescent="0.25">
      <c r="A2180" s="21">
        <v>713101</v>
      </c>
      <c r="B2180" s="17" t="s">
        <v>1360</v>
      </c>
    </row>
    <row r="2181" spans="1:2" ht="15.75" x14ac:dyDescent="0.25">
      <c r="A2181" s="21">
        <v>714</v>
      </c>
      <c r="B2181" s="17" t="s">
        <v>1361</v>
      </c>
    </row>
    <row r="2182" spans="1:2" ht="15.75" x14ac:dyDescent="0.25">
      <c r="A2182" s="21">
        <v>7141</v>
      </c>
      <c r="B2182" s="17" t="s">
        <v>1362</v>
      </c>
    </row>
    <row r="2183" spans="1:2" ht="15.75" x14ac:dyDescent="0.25">
      <c r="A2183" s="21">
        <v>714101</v>
      </c>
      <c r="B2183" s="17" t="s">
        <v>1362</v>
      </c>
    </row>
    <row r="2184" spans="1:2" ht="15.75" x14ac:dyDescent="0.25">
      <c r="A2184" s="21">
        <v>7142</v>
      </c>
      <c r="B2184" s="17" t="s">
        <v>1363</v>
      </c>
    </row>
    <row r="2185" spans="1:2" ht="15.75" x14ac:dyDescent="0.25">
      <c r="A2185" s="21">
        <v>714201</v>
      </c>
      <c r="B2185" s="17" t="s">
        <v>1363</v>
      </c>
    </row>
    <row r="2186" spans="1:2" ht="15.75" x14ac:dyDescent="0.25">
      <c r="A2186" s="21">
        <v>715</v>
      </c>
      <c r="B2186" s="17" t="s">
        <v>1364</v>
      </c>
    </row>
    <row r="2187" spans="1:2" ht="15.75" x14ac:dyDescent="0.25">
      <c r="A2187" s="21">
        <v>7151</v>
      </c>
      <c r="B2187" s="17" t="s">
        <v>1365</v>
      </c>
    </row>
    <row r="2188" spans="1:2" ht="15.75" x14ac:dyDescent="0.25">
      <c r="A2188" s="21">
        <v>715101</v>
      </c>
      <c r="B2188" s="17" t="s">
        <v>1365</v>
      </c>
    </row>
    <row r="2189" spans="1:2" ht="15.75" x14ac:dyDescent="0.25">
      <c r="A2189" s="21">
        <v>72</v>
      </c>
      <c r="B2189" s="17" t="s">
        <v>1366</v>
      </c>
    </row>
    <row r="2190" spans="1:2" ht="15.75" x14ac:dyDescent="0.25">
      <c r="A2190" s="21">
        <v>721</v>
      </c>
      <c r="B2190" s="17" t="s">
        <v>250</v>
      </c>
    </row>
    <row r="2191" spans="1:2" ht="15.75" x14ac:dyDescent="0.25">
      <c r="A2191" s="21">
        <v>7211</v>
      </c>
      <c r="B2191" s="17" t="s">
        <v>423</v>
      </c>
    </row>
    <row r="2192" spans="1:2" ht="15.75" x14ac:dyDescent="0.25">
      <c r="A2192" s="21">
        <v>721101</v>
      </c>
      <c r="B2192" s="17" t="s">
        <v>423</v>
      </c>
    </row>
    <row r="2193" spans="1:2" ht="15.75" x14ac:dyDescent="0.25">
      <c r="A2193" s="21">
        <v>722</v>
      </c>
      <c r="B2193" s="17" t="s">
        <v>251</v>
      </c>
    </row>
    <row r="2194" spans="1:2" ht="15.75" x14ac:dyDescent="0.25">
      <c r="A2194" s="21">
        <v>7220</v>
      </c>
      <c r="B2194" s="17" t="s">
        <v>469</v>
      </c>
    </row>
    <row r="2195" spans="1:2" ht="15.75" x14ac:dyDescent="0.25">
      <c r="A2195" s="21">
        <v>722001</v>
      </c>
      <c r="B2195" s="17" t="s">
        <v>469</v>
      </c>
    </row>
    <row r="2196" spans="1:2" ht="15.75" x14ac:dyDescent="0.25">
      <c r="A2196" s="21">
        <v>7221</v>
      </c>
      <c r="B2196" s="17" t="s">
        <v>328</v>
      </c>
    </row>
    <row r="2197" spans="1:2" ht="15.75" x14ac:dyDescent="0.25">
      <c r="A2197" s="21">
        <v>722101</v>
      </c>
      <c r="B2197" s="17" t="s">
        <v>328</v>
      </c>
    </row>
    <row r="2198" spans="1:2" ht="15.75" x14ac:dyDescent="0.25">
      <c r="A2198" s="21">
        <v>7222</v>
      </c>
      <c r="B2198" s="17" t="s">
        <v>1367</v>
      </c>
    </row>
    <row r="2199" spans="1:2" ht="15.75" x14ac:dyDescent="0.25">
      <c r="A2199" s="21">
        <v>722201</v>
      </c>
      <c r="B2199" s="17" t="s">
        <v>1367</v>
      </c>
    </row>
    <row r="2200" spans="1:2" ht="15.75" x14ac:dyDescent="0.25">
      <c r="A2200" s="21">
        <v>7223</v>
      </c>
      <c r="B2200" s="17" t="s">
        <v>336</v>
      </c>
    </row>
    <row r="2201" spans="1:2" ht="15.75" x14ac:dyDescent="0.25">
      <c r="A2201" s="21">
        <v>722301</v>
      </c>
      <c r="B2201" s="17" t="s">
        <v>1367</v>
      </c>
    </row>
    <row r="2202" spans="1:2" ht="15.75" x14ac:dyDescent="0.25">
      <c r="A2202" s="21">
        <v>7224</v>
      </c>
      <c r="B2202" s="17" t="s">
        <v>337</v>
      </c>
    </row>
    <row r="2203" spans="1:2" ht="15.75" x14ac:dyDescent="0.25">
      <c r="A2203" s="21">
        <v>722401</v>
      </c>
      <c r="B2203" s="17" t="s">
        <v>337</v>
      </c>
    </row>
    <row r="2204" spans="1:2" ht="15.75" x14ac:dyDescent="0.25">
      <c r="A2204" s="21">
        <v>7225</v>
      </c>
      <c r="B2204" s="17" t="s">
        <v>338</v>
      </c>
    </row>
    <row r="2205" spans="1:2" ht="15.75" x14ac:dyDescent="0.25">
      <c r="A2205" s="21">
        <v>722501</v>
      </c>
      <c r="B2205" s="17" t="s">
        <v>338</v>
      </c>
    </row>
    <row r="2206" spans="1:2" ht="15.75" x14ac:dyDescent="0.25">
      <c r="A2206" s="21">
        <v>723</v>
      </c>
      <c r="B2206" s="17" t="s">
        <v>252</v>
      </c>
    </row>
    <row r="2207" spans="1:2" ht="15.75" x14ac:dyDescent="0.25">
      <c r="A2207" s="21">
        <v>7231</v>
      </c>
      <c r="B2207" s="17" t="s">
        <v>343</v>
      </c>
    </row>
    <row r="2208" spans="1:2" ht="15.75" x14ac:dyDescent="0.25">
      <c r="A2208" s="21">
        <v>723101</v>
      </c>
      <c r="B2208" s="17" t="s">
        <v>343</v>
      </c>
    </row>
    <row r="2209" spans="1:2" ht="15.75" x14ac:dyDescent="0.25">
      <c r="A2209" s="21">
        <v>7232</v>
      </c>
      <c r="B2209" s="17" t="s">
        <v>344</v>
      </c>
    </row>
    <row r="2210" spans="1:2" ht="15.75" x14ac:dyDescent="0.25">
      <c r="A2210" s="21">
        <v>723201</v>
      </c>
      <c r="B2210" s="17" t="s">
        <v>344</v>
      </c>
    </row>
    <row r="2211" spans="1:2" ht="15.75" x14ac:dyDescent="0.25">
      <c r="A2211" s="21">
        <v>7233</v>
      </c>
      <c r="B2211" s="17" t="s">
        <v>345</v>
      </c>
    </row>
    <row r="2212" spans="1:2" ht="15.75" x14ac:dyDescent="0.25">
      <c r="A2212" s="21">
        <v>723301</v>
      </c>
      <c r="B2212" s="17" t="s">
        <v>345</v>
      </c>
    </row>
    <row r="2213" spans="1:2" ht="15.75" x14ac:dyDescent="0.25">
      <c r="A2213" s="21">
        <v>724</v>
      </c>
      <c r="B2213" s="17" t="s">
        <v>253</v>
      </c>
    </row>
    <row r="2214" spans="1:2" ht="15.75" x14ac:dyDescent="0.25">
      <c r="A2214" s="21">
        <v>7241</v>
      </c>
      <c r="B2214" s="17" t="s">
        <v>566</v>
      </c>
    </row>
    <row r="2215" spans="1:2" ht="15.75" x14ac:dyDescent="0.25">
      <c r="A2215" s="21">
        <v>724111</v>
      </c>
      <c r="B2215" s="17" t="s">
        <v>566</v>
      </c>
    </row>
    <row r="2216" spans="1:2" ht="15.75" x14ac:dyDescent="0.25">
      <c r="A2216" s="21">
        <v>7242</v>
      </c>
      <c r="B2216" s="17" t="s">
        <v>570</v>
      </c>
    </row>
    <row r="2217" spans="1:2" ht="15.75" x14ac:dyDescent="0.25">
      <c r="A2217" s="21">
        <v>724211</v>
      </c>
      <c r="B2217" s="17" t="s">
        <v>570</v>
      </c>
    </row>
    <row r="2218" spans="1:2" ht="15.75" x14ac:dyDescent="0.25">
      <c r="A2218" s="21">
        <v>725</v>
      </c>
      <c r="B2218" s="17" t="s">
        <v>1368</v>
      </c>
    </row>
    <row r="2219" spans="1:2" ht="15.75" x14ac:dyDescent="0.25">
      <c r="A2219" s="21">
        <v>7251</v>
      </c>
      <c r="B2219" s="17" t="s">
        <v>1369</v>
      </c>
    </row>
    <row r="2220" spans="1:2" ht="15.75" x14ac:dyDescent="0.25">
      <c r="A2220" s="21">
        <v>72511</v>
      </c>
      <c r="B2220" s="17" t="s">
        <v>1370</v>
      </c>
    </row>
    <row r="2221" spans="1:2" ht="15.75" x14ac:dyDescent="0.25">
      <c r="A2221" s="21">
        <v>725111</v>
      </c>
      <c r="B2221" s="17" t="s">
        <v>1370</v>
      </c>
    </row>
    <row r="2222" spans="1:2" ht="15.75" x14ac:dyDescent="0.25">
      <c r="A2222" s="21">
        <v>72512</v>
      </c>
      <c r="B2222" s="17" t="s">
        <v>328</v>
      </c>
    </row>
    <row r="2223" spans="1:2" ht="15.75" x14ac:dyDescent="0.25">
      <c r="A2223" s="21">
        <v>725121</v>
      </c>
      <c r="B2223" s="17" t="s">
        <v>328</v>
      </c>
    </row>
    <row r="2224" spans="1:2" ht="15.75" x14ac:dyDescent="0.25">
      <c r="A2224" s="21">
        <v>7252</v>
      </c>
      <c r="B2224" s="17" t="s">
        <v>1371</v>
      </c>
    </row>
    <row r="2225" spans="1:2" ht="15.75" x14ac:dyDescent="0.25">
      <c r="A2225" s="21">
        <v>72521</v>
      </c>
      <c r="B2225" s="17" t="s">
        <v>1370</v>
      </c>
    </row>
    <row r="2226" spans="1:2" ht="15.75" x14ac:dyDescent="0.25">
      <c r="A2226" s="21">
        <v>725211</v>
      </c>
      <c r="B2226" s="17" t="s">
        <v>1370</v>
      </c>
    </row>
    <row r="2227" spans="1:2" ht="15.75" x14ac:dyDescent="0.25">
      <c r="A2227" s="21">
        <v>72522</v>
      </c>
      <c r="B2227" s="17" t="s">
        <v>328</v>
      </c>
    </row>
    <row r="2228" spans="1:2" ht="15.75" x14ac:dyDescent="0.25">
      <c r="A2228" s="21">
        <v>725221</v>
      </c>
      <c r="B2228" s="17" t="s">
        <v>328</v>
      </c>
    </row>
    <row r="2229" spans="1:2" ht="15.75" x14ac:dyDescent="0.25">
      <c r="A2229" s="21">
        <v>72523</v>
      </c>
      <c r="B2229" s="17" t="s">
        <v>1367</v>
      </c>
    </row>
    <row r="2230" spans="1:2" ht="15.75" x14ac:dyDescent="0.25">
      <c r="A2230" s="21">
        <v>725231</v>
      </c>
      <c r="B2230" s="17" t="s">
        <v>1367</v>
      </c>
    </row>
    <row r="2231" spans="1:2" ht="15.75" x14ac:dyDescent="0.25">
      <c r="A2231" s="21">
        <v>7253</v>
      </c>
      <c r="B2231" s="17" t="s">
        <v>1372</v>
      </c>
    </row>
    <row r="2232" spans="1:2" ht="15.75" x14ac:dyDescent="0.25">
      <c r="A2232" s="21">
        <v>7254</v>
      </c>
      <c r="B2232" s="17" t="s">
        <v>1373</v>
      </c>
    </row>
    <row r="2233" spans="1:2" ht="15.75" x14ac:dyDescent="0.25">
      <c r="A2233" s="21">
        <v>72541</v>
      </c>
      <c r="B2233" s="17" t="s">
        <v>1374</v>
      </c>
    </row>
    <row r="2234" spans="1:2" ht="15.75" x14ac:dyDescent="0.25">
      <c r="A2234" s="21">
        <v>72542</v>
      </c>
      <c r="B2234" s="17" t="s">
        <v>1375</v>
      </c>
    </row>
    <row r="2235" spans="1:2" ht="15.75" x14ac:dyDescent="0.25">
      <c r="A2235" s="21">
        <v>73</v>
      </c>
      <c r="B2235" s="17" t="s">
        <v>1376</v>
      </c>
    </row>
    <row r="2236" spans="1:2" ht="15.75" x14ac:dyDescent="0.25">
      <c r="A2236" s="21">
        <v>731</v>
      </c>
      <c r="B2236" s="17" t="s">
        <v>1376</v>
      </c>
    </row>
    <row r="2237" spans="1:2" ht="15.75" x14ac:dyDescent="0.25">
      <c r="A2237" s="21">
        <v>7311</v>
      </c>
      <c r="B2237" s="17" t="s">
        <v>1377</v>
      </c>
    </row>
    <row r="2238" spans="1:2" ht="15.75" x14ac:dyDescent="0.25">
      <c r="A2238" s="21">
        <v>731101</v>
      </c>
      <c r="B2238" s="17" t="s">
        <v>1377</v>
      </c>
    </row>
    <row r="2239" spans="1:2" ht="15.75" x14ac:dyDescent="0.25">
      <c r="A2239" s="21">
        <v>7312</v>
      </c>
      <c r="B2239" s="17" t="s">
        <v>1378</v>
      </c>
    </row>
    <row r="2240" spans="1:2" ht="15.75" x14ac:dyDescent="0.25">
      <c r="A2240" s="21">
        <v>731201</v>
      </c>
      <c r="B2240" s="17" t="s">
        <v>1378</v>
      </c>
    </row>
    <row r="2241" spans="1:2" ht="15.75" x14ac:dyDescent="0.25">
      <c r="A2241" s="21">
        <v>74</v>
      </c>
      <c r="B2241" s="17" t="s">
        <v>1379</v>
      </c>
    </row>
    <row r="2242" spans="1:2" ht="15.75" x14ac:dyDescent="0.25">
      <c r="A2242" s="21">
        <v>741</v>
      </c>
      <c r="B2242" s="17" t="s">
        <v>1379</v>
      </c>
    </row>
    <row r="2243" spans="1:2" ht="15.75" x14ac:dyDescent="0.25">
      <c r="A2243" s="21">
        <v>7411</v>
      </c>
      <c r="B2243" s="17" t="s">
        <v>1380</v>
      </c>
    </row>
    <row r="2244" spans="1:2" ht="15.75" x14ac:dyDescent="0.25">
      <c r="A2244" s="21">
        <v>741101</v>
      </c>
      <c r="B2244" s="17" t="s">
        <v>1380</v>
      </c>
    </row>
    <row r="2245" spans="1:2" ht="15.75" x14ac:dyDescent="0.25">
      <c r="A2245" s="21">
        <v>7412</v>
      </c>
      <c r="B2245" s="17" t="s">
        <v>1381</v>
      </c>
    </row>
    <row r="2246" spans="1:2" ht="15.75" x14ac:dyDescent="0.25">
      <c r="A2246" s="21">
        <v>741201</v>
      </c>
      <c r="B2246" s="17" t="s">
        <v>1381</v>
      </c>
    </row>
    <row r="2247" spans="1:2" ht="15.75" x14ac:dyDescent="0.25">
      <c r="A2247" s="21">
        <v>75</v>
      </c>
      <c r="B2247" s="17" t="s">
        <v>1382</v>
      </c>
    </row>
    <row r="2248" spans="1:2" ht="15.75" x14ac:dyDescent="0.25">
      <c r="A2248" s="21">
        <v>751</v>
      </c>
      <c r="B2248" s="17" t="s">
        <v>1383</v>
      </c>
    </row>
    <row r="2249" spans="1:2" ht="15.75" x14ac:dyDescent="0.25">
      <c r="A2249" s="21">
        <v>7511</v>
      </c>
      <c r="B2249" s="17" t="s">
        <v>1383</v>
      </c>
    </row>
    <row r="2250" spans="1:2" ht="15.75" x14ac:dyDescent="0.25">
      <c r="A2250" s="21">
        <v>751101</v>
      </c>
      <c r="B2250" s="17" t="s">
        <v>1383</v>
      </c>
    </row>
    <row r="2251" spans="1:2" ht="15.75" x14ac:dyDescent="0.25">
      <c r="A2251" s="21">
        <v>752</v>
      </c>
      <c r="B2251" s="17" t="s">
        <v>1384</v>
      </c>
    </row>
    <row r="2252" spans="1:2" ht="15.75" x14ac:dyDescent="0.25">
      <c r="A2252" s="21">
        <v>7521</v>
      </c>
      <c r="B2252" s="17" t="s">
        <v>1384</v>
      </c>
    </row>
    <row r="2253" spans="1:2" ht="15.75" x14ac:dyDescent="0.25">
      <c r="A2253" s="21">
        <v>752101</v>
      </c>
      <c r="B2253" s="17" t="s">
        <v>1384</v>
      </c>
    </row>
    <row r="2254" spans="1:2" ht="15.75" x14ac:dyDescent="0.25">
      <c r="A2254" s="21">
        <v>753</v>
      </c>
      <c r="B2254" s="17" t="s">
        <v>243</v>
      </c>
    </row>
    <row r="2255" spans="1:2" ht="15.75" x14ac:dyDescent="0.25">
      <c r="A2255" s="21">
        <v>7531</v>
      </c>
      <c r="B2255" s="17" t="s">
        <v>243</v>
      </c>
    </row>
    <row r="2256" spans="1:2" ht="15.75" x14ac:dyDescent="0.25">
      <c r="A2256" s="21">
        <v>753101</v>
      </c>
      <c r="B2256" s="17" t="s">
        <v>243</v>
      </c>
    </row>
    <row r="2257" spans="1:2" ht="15.75" x14ac:dyDescent="0.25">
      <c r="A2257" s="21">
        <v>754</v>
      </c>
      <c r="B2257" s="17" t="s">
        <v>261</v>
      </c>
    </row>
    <row r="2258" spans="1:2" ht="15.75" x14ac:dyDescent="0.25">
      <c r="A2258" s="21">
        <v>7540</v>
      </c>
      <c r="B2258" s="17" t="s">
        <v>1385</v>
      </c>
    </row>
    <row r="2259" spans="1:2" ht="15.75" x14ac:dyDescent="0.25">
      <c r="A2259" s="21">
        <v>754001</v>
      </c>
      <c r="B2259" s="17" t="s">
        <v>1385</v>
      </c>
    </row>
    <row r="2260" spans="1:2" ht="15.75" x14ac:dyDescent="0.25">
      <c r="A2260" s="21">
        <v>7541</v>
      </c>
      <c r="B2260" s="17" t="s">
        <v>1093</v>
      </c>
    </row>
    <row r="2261" spans="1:2" ht="15.75" x14ac:dyDescent="0.25">
      <c r="A2261" s="21">
        <v>754101</v>
      </c>
      <c r="B2261" s="17" t="s">
        <v>1093</v>
      </c>
    </row>
    <row r="2262" spans="1:2" ht="15.75" x14ac:dyDescent="0.25">
      <c r="A2262" s="21">
        <v>7542</v>
      </c>
      <c r="B2262" s="17" t="s">
        <v>1094</v>
      </c>
    </row>
    <row r="2263" spans="1:2" ht="15.75" x14ac:dyDescent="0.25">
      <c r="A2263" s="21">
        <v>754201</v>
      </c>
      <c r="B2263" s="17" t="s">
        <v>1094</v>
      </c>
    </row>
    <row r="2264" spans="1:2" ht="15.75" x14ac:dyDescent="0.25">
      <c r="A2264" s="21">
        <v>7543</v>
      </c>
      <c r="B2264" s="17" t="s">
        <v>1095</v>
      </c>
    </row>
    <row r="2265" spans="1:2" ht="15.75" x14ac:dyDescent="0.25">
      <c r="A2265" s="21">
        <v>754301</v>
      </c>
      <c r="B2265" s="17" t="s">
        <v>1095</v>
      </c>
    </row>
    <row r="2266" spans="1:2" ht="15.75" x14ac:dyDescent="0.25">
      <c r="A2266" s="21">
        <v>7544</v>
      </c>
      <c r="B2266" s="17" t="s">
        <v>1096</v>
      </c>
    </row>
    <row r="2267" spans="1:2" ht="15.75" x14ac:dyDescent="0.25">
      <c r="A2267" s="21">
        <v>754401</v>
      </c>
      <c r="B2267" s="17" t="s">
        <v>1096</v>
      </c>
    </row>
    <row r="2268" spans="1:2" ht="15.75" x14ac:dyDescent="0.25">
      <c r="A2268" s="21">
        <v>7545</v>
      </c>
      <c r="B2268" s="17" t="s">
        <v>1098</v>
      </c>
    </row>
    <row r="2269" spans="1:2" ht="15.75" x14ac:dyDescent="0.25">
      <c r="A2269" s="21">
        <v>754501</v>
      </c>
      <c r="B2269" s="17" t="s">
        <v>1098</v>
      </c>
    </row>
    <row r="2270" spans="1:2" ht="15.75" x14ac:dyDescent="0.25">
      <c r="A2270" s="21">
        <v>755</v>
      </c>
      <c r="B2270" s="17" t="s">
        <v>1386</v>
      </c>
    </row>
    <row r="2271" spans="1:2" ht="15.75" x14ac:dyDescent="0.25">
      <c r="A2271" s="21">
        <v>7551</v>
      </c>
      <c r="B2271" s="17" t="s">
        <v>1387</v>
      </c>
    </row>
    <row r="2272" spans="1:2" ht="15.75" x14ac:dyDescent="0.25">
      <c r="A2272" s="21">
        <v>755101</v>
      </c>
      <c r="B2272" s="17" t="s">
        <v>1387</v>
      </c>
    </row>
    <row r="2273" spans="1:2" ht="15.75" x14ac:dyDescent="0.25">
      <c r="A2273" s="21">
        <v>7552</v>
      </c>
      <c r="B2273" s="17" t="s">
        <v>1388</v>
      </c>
    </row>
    <row r="2274" spans="1:2" ht="15.75" x14ac:dyDescent="0.25">
      <c r="A2274" s="21">
        <v>755201</v>
      </c>
      <c r="B2274" s="17" t="s">
        <v>1388</v>
      </c>
    </row>
    <row r="2275" spans="1:2" ht="15.75" x14ac:dyDescent="0.25">
      <c r="A2275" s="21">
        <v>7553</v>
      </c>
      <c r="B2275" s="17" t="s">
        <v>1389</v>
      </c>
    </row>
    <row r="2276" spans="1:2" ht="15.75" x14ac:dyDescent="0.25">
      <c r="A2276" s="21">
        <v>755301</v>
      </c>
      <c r="B2276" s="17" t="s">
        <v>1389</v>
      </c>
    </row>
    <row r="2277" spans="1:2" ht="15.75" x14ac:dyDescent="0.25">
      <c r="A2277" s="21">
        <v>756</v>
      </c>
      <c r="B2277" s="17" t="s">
        <v>1390</v>
      </c>
    </row>
    <row r="2278" spans="1:2" ht="15.75" x14ac:dyDescent="0.25">
      <c r="A2278" s="21">
        <v>7561</v>
      </c>
      <c r="B2278" s="17" t="s">
        <v>393</v>
      </c>
    </row>
    <row r="2279" spans="1:2" ht="15.75" x14ac:dyDescent="0.25">
      <c r="A2279" s="21">
        <v>756101</v>
      </c>
      <c r="B2279" s="17" t="s">
        <v>393</v>
      </c>
    </row>
    <row r="2280" spans="1:2" ht="15.75" x14ac:dyDescent="0.25">
      <c r="A2280" s="21">
        <v>7562</v>
      </c>
      <c r="B2280" s="17" t="s">
        <v>250</v>
      </c>
    </row>
    <row r="2281" spans="1:2" ht="15.75" x14ac:dyDescent="0.25">
      <c r="A2281" s="21">
        <v>756201</v>
      </c>
      <c r="B2281" s="17" t="s">
        <v>250</v>
      </c>
    </row>
    <row r="2282" spans="1:2" ht="15.75" x14ac:dyDescent="0.25">
      <c r="A2282" s="21">
        <v>7563</v>
      </c>
      <c r="B2282" s="17" t="s">
        <v>937</v>
      </c>
    </row>
    <row r="2283" spans="1:2" ht="15.75" x14ac:dyDescent="0.25">
      <c r="A2283" s="21">
        <v>756301</v>
      </c>
      <c r="B2283" s="17" t="s">
        <v>937</v>
      </c>
    </row>
    <row r="2284" spans="1:2" ht="15.75" x14ac:dyDescent="0.25">
      <c r="A2284" s="21">
        <v>7564</v>
      </c>
      <c r="B2284" s="17" t="s">
        <v>251</v>
      </c>
    </row>
    <row r="2285" spans="1:2" ht="15.75" x14ac:dyDescent="0.25">
      <c r="A2285" s="21">
        <v>756401</v>
      </c>
      <c r="B2285" s="17" t="s">
        <v>251</v>
      </c>
    </row>
    <row r="2286" spans="1:2" ht="15.75" x14ac:dyDescent="0.25">
      <c r="A2286" s="21">
        <v>7565</v>
      </c>
      <c r="B2286" s="17" t="s">
        <v>252</v>
      </c>
    </row>
    <row r="2287" spans="1:2" ht="15.75" x14ac:dyDescent="0.25">
      <c r="A2287" s="21">
        <v>756501</v>
      </c>
      <c r="B2287" s="17" t="s">
        <v>252</v>
      </c>
    </row>
    <row r="2288" spans="1:2" ht="15.75" x14ac:dyDescent="0.25">
      <c r="A2288" s="21">
        <v>7566</v>
      </c>
      <c r="B2288" s="17" t="s">
        <v>253</v>
      </c>
    </row>
    <row r="2289" spans="1:2" ht="15.75" x14ac:dyDescent="0.25">
      <c r="A2289" s="21">
        <v>756601</v>
      </c>
      <c r="B2289" s="17" t="s">
        <v>253</v>
      </c>
    </row>
    <row r="2290" spans="1:2" ht="15.75" x14ac:dyDescent="0.25">
      <c r="A2290" s="21">
        <v>757</v>
      </c>
      <c r="B2290" s="17" t="s">
        <v>1391</v>
      </c>
    </row>
    <row r="2291" spans="1:2" ht="15.75" x14ac:dyDescent="0.25">
      <c r="A2291" s="21">
        <v>7571</v>
      </c>
      <c r="B2291" s="17" t="s">
        <v>1392</v>
      </c>
    </row>
    <row r="2292" spans="1:2" ht="15.75" x14ac:dyDescent="0.25">
      <c r="A2292" s="21">
        <v>757101</v>
      </c>
      <c r="B2292" s="17" t="s">
        <v>1392</v>
      </c>
    </row>
    <row r="2293" spans="1:2" ht="15.75" x14ac:dyDescent="0.25">
      <c r="A2293" s="21">
        <v>7572</v>
      </c>
      <c r="B2293" s="17" t="s">
        <v>1393</v>
      </c>
    </row>
    <row r="2294" spans="1:2" ht="15.75" x14ac:dyDescent="0.25">
      <c r="A2294" s="21">
        <v>757201</v>
      </c>
      <c r="B2294" s="17" t="s">
        <v>1393</v>
      </c>
    </row>
    <row r="2295" spans="1:2" ht="15.75" x14ac:dyDescent="0.25">
      <c r="A2295" s="21">
        <v>7573</v>
      </c>
      <c r="B2295" s="17" t="s">
        <v>1394</v>
      </c>
    </row>
    <row r="2296" spans="1:2" ht="15.75" x14ac:dyDescent="0.25">
      <c r="A2296" s="21">
        <v>757301</v>
      </c>
      <c r="B2296" s="17" t="s">
        <v>1394</v>
      </c>
    </row>
    <row r="2297" spans="1:2" ht="15.75" x14ac:dyDescent="0.25">
      <c r="A2297" s="21">
        <v>7574</v>
      </c>
      <c r="B2297" s="17" t="s">
        <v>1395</v>
      </c>
    </row>
    <row r="2298" spans="1:2" ht="15.75" x14ac:dyDescent="0.25">
      <c r="A2298" s="21">
        <v>757401</v>
      </c>
      <c r="B2298" s="17" t="s">
        <v>1395</v>
      </c>
    </row>
    <row r="2299" spans="1:2" ht="15.75" x14ac:dyDescent="0.25">
      <c r="A2299" s="21">
        <v>759</v>
      </c>
      <c r="B2299" s="17" t="s">
        <v>1382</v>
      </c>
    </row>
    <row r="2300" spans="1:2" ht="15.75" x14ac:dyDescent="0.25">
      <c r="A2300" s="21">
        <v>7591</v>
      </c>
      <c r="B2300" s="17" t="s">
        <v>941</v>
      </c>
    </row>
    <row r="2301" spans="1:2" ht="15.75" x14ac:dyDescent="0.25">
      <c r="A2301" s="21">
        <v>759101</v>
      </c>
      <c r="B2301" s="17" t="s">
        <v>941</v>
      </c>
    </row>
    <row r="2302" spans="1:2" ht="15.75" x14ac:dyDescent="0.25">
      <c r="A2302" s="21">
        <v>7592</v>
      </c>
      <c r="B2302" s="17" t="s">
        <v>1396</v>
      </c>
    </row>
    <row r="2303" spans="1:2" ht="15.75" x14ac:dyDescent="0.25">
      <c r="A2303" s="21">
        <v>759201</v>
      </c>
      <c r="B2303" s="17" t="s">
        <v>1396</v>
      </c>
    </row>
    <row r="2304" spans="1:2" ht="15.75" x14ac:dyDescent="0.25">
      <c r="A2304" s="21">
        <v>7593</v>
      </c>
      <c r="B2304" s="17" t="s">
        <v>1143</v>
      </c>
    </row>
    <row r="2305" spans="1:2" ht="15.75" x14ac:dyDescent="0.25">
      <c r="A2305" s="21">
        <v>759301</v>
      </c>
      <c r="B2305" s="17" t="s">
        <v>1143</v>
      </c>
    </row>
    <row r="2306" spans="1:2" ht="15.75" x14ac:dyDescent="0.25">
      <c r="A2306" s="21">
        <v>7594</v>
      </c>
      <c r="B2306" s="17" t="s">
        <v>1397</v>
      </c>
    </row>
    <row r="2307" spans="1:2" ht="15.75" x14ac:dyDescent="0.25">
      <c r="A2307" s="21">
        <v>759401</v>
      </c>
      <c r="B2307" s="17" t="s">
        <v>1397</v>
      </c>
    </row>
    <row r="2308" spans="1:2" ht="15.75" x14ac:dyDescent="0.25">
      <c r="A2308" s="21">
        <v>7599</v>
      </c>
      <c r="B2308" s="17" t="s">
        <v>1382</v>
      </c>
    </row>
    <row r="2309" spans="1:2" ht="15.75" x14ac:dyDescent="0.25">
      <c r="A2309" s="21">
        <v>759901</v>
      </c>
      <c r="B2309" s="17" t="s">
        <v>1382</v>
      </c>
    </row>
    <row r="2310" spans="1:2" ht="15.75" x14ac:dyDescent="0.25">
      <c r="A2310" s="21">
        <v>76</v>
      </c>
      <c r="B2310" s="17" t="s">
        <v>1398</v>
      </c>
    </row>
    <row r="2311" spans="1:2" ht="15.75" x14ac:dyDescent="0.25">
      <c r="A2311" s="21">
        <v>761</v>
      </c>
      <c r="B2311" s="17" t="s">
        <v>291</v>
      </c>
    </row>
    <row r="2312" spans="1:2" ht="15.75" x14ac:dyDescent="0.25">
      <c r="A2312" s="21">
        <v>7611</v>
      </c>
      <c r="B2312" s="17" t="s">
        <v>292</v>
      </c>
    </row>
    <row r="2313" spans="1:2" ht="15.75" x14ac:dyDescent="0.25">
      <c r="A2313" s="21">
        <v>7612</v>
      </c>
      <c r="B2313" s="17" t="s">
        <v>295</v>
      </c>
    </row>
    <row r="2314" spans="1:2" ht="15.75" x14ac:dyDescent="0.25">
      <c r="A2314" s="21">
        <v>7613</v>
      </c>
      <c r="B2314" s="17" t="s">
        <v>323</v>
      </c>
    </row>
    <row r="2315" spans="1:2" ht="15.75" x14ac:dyDescent="0.25">
      <c r="A2315" s="21">
        <v>76131</v>
      </c>
      <c r="B2315" s="17" t="s">
        <v>356</v>
      </c>
    </row>
    <row r="2316" spans="1:2" ht="15.75" x14ac:dyDescent="0.25">
      <c r="A2316" s="21">
        <v>761311</v>
      </c>
      <c r="B2316" s="17" t="s">
        <v>356</v>
      </c>
    </row>
    <row r="2317" spans="1:2" ht="15.75" x14ac:dyDescent="0.25">
      <c r="A2317" s="21">
        <v>76132</v>
      </c>
      <c r="B2317" s="17" t="s">
        <v>1399</v>
      </c>
    </row>
    <row r="2318" spans="1:2" ht="15.75" x14ac:dyDescent="0.25">
      <c r="A2318" s="21">
        <v>761321</v>
      </c>
      <c r="B2318" s="17" t="s">
        <v>1399</v>
      </c>
    </row>
    <row r="2319" spans="1:2" ht="15.75" x14ac:dyDescent="0.25">
      <c r="A2319" s="21">
        <v>76133</v>
      </c>
      <c r="B2319" s="17" t="s">
        <v>252</v>
      </c>
    </row>
    <row r="2320" spans="1:2" ht="15.75" x14ac:dyDescent="0.25">
      <c r="A2320" s="21">
        <v>761331</v>
      </c>
      <c r="B2320" s="17" t="s">
        <v>252</v>
      </c>
    </row>
    <row r="2321" spans="1:2" ht="15.75" x14ac:dyDescent="0.25">
      <c r="A2321" s="21">
        <v>76134</v>
      </c>
      <c r="B2321" s="17" t="s">
        <v>253</v>
      </c>
    </row>
    <row r="2322" spans="1:2" ht="15.75" x14ac:dyDescent="0.25">
      <c r="A2322" s="21">
        <v>761341</v>
      </c>
      <c r="B2322" s="17" t="s">
        <v>253</v>
      </c>
    </row>
    <row r="2323" spans="1:2" ht="15.75" x14ac:dyDescent="0.25">
      <c r="A2323" s="21">
        <v>762</v>
      </c>
      <c r="B2323" s="17" t="s">
        <v>392</v>
      </c>
    </row>
    <row r="2324" spans="1:2" ht="15.75" x14ac:dyDescent="0.25">
      <c r="A2324" s="21">
        <v>7621</v>
      </c>
      <c r="B2324" s="17" t="s">
        <v>392</v>
      </c>
    </row>
    <row r="2325" spans="1:2" ht="15.75" x14ac:dyDescent="0.25">
      <c r="A2325" s="21">
        <v>76211</v>
      </c>
      <c r="B2325" s="17" t="s">
        <v>392</v>
      </c>
    </row>
    <row r="2326" spans="1:2" ht="15.75" x14ac:dyDescent="0.25">
      <c r="A2326" s="21">
        <v>762111</v>
      </c>
      <c r="B2326" s="17" t="s">
        <v>392</v>
      </c>
    </row>
    <row r="2327" spans="1:2" ht="15.75" x14ac:dyDescent="0.25">
      <c r="A2327" s="21">
        <v>7622</v>
      </c>
      <c r="B2327" s="17" t="s">
        <v>253</v>
      </c>
    </row>
    <row r="2328" spans="1:2" ht="15.75" x14ac:dyDescent="0.25">
      <c r="A2328" s="21">
        <v>76221</v>
      </c>
      <c r="B2328" s="17" t="s">
        <v>253</v>
      </c>
    </row>
    <row r="2329" spans="1:2" ht="15.75" x14ac:dyDescent="0.25">
      <c r="A2329" s="21">
        <v>762211</v>
      </c>
      <c r="B2329" s="17" t="s">
        <v>253</v>
      </c>
    </row>
    <row r="2330" spans="1:2" ht="15.75" x14ac:dyDescent="0.25">
      <c r="A2330" s="21">
        <v>77</v>
      </c>
      <c r="B2330" s="17" t="s">
        <v>1400</v>
      </c>
    </row>
    <row r="2331" spans="1:2" ht="15.75" x14ac:dyDescent="0.25">
      <c r="A2331" s="21">
        <v>771</v>
      </c>
      <c r="B2331" s="17" t="s">
        <v>1401</v>
      </c>
    </row>
    <row r="2332" spans="1:2" ht="15.75" x14ac:dyDescent="0.25">
      <c r="A2332" s="21">
        <v>7711</v>
      </c>
      <c r="B2332" s="17" t="s">
        <v>1401</v>
      </c>
    </row>
    <row r="2333" spans="1:2" ht="15.75" x14ac:dyDescent="0.25">
      <c r="A2333" s="21">
        <v>771101</v>
      </c>
      <c r="B2333" s="17" t="s">
        <v>1401</v>
      </c>
    </row>
    <row r="2334" spans="1:2" ht="15.75" x14ac:dyDescent="0.25">
      <c r="A2334" s="21">
        <v>772</v>
      </c>
      <c r="B2334" s="17" t="s">
        <v>1402</v>
      </c>
    </row>
    <row r="2335" spans="1:2" ht="15.75" x14ac:dyDescent="0.25">
      <c r="A2335" s="21">
        <v>7721</v>
      </c>
      <c r="B2335" s="17" t="s">
        <v>87</v>
      </c>
    </row>
    <row r="2336" spans="1:2" ht="15.75" x14ac:dyDescent="0.25">
      <c r="A2336" s="21">
        <v>772101</v>
      </c>
      <c r="B2336" s="17" t="s">
        <v>1403</v>
      </c>
    </row>
    <row r="2337" spans="1:2" ht="15.75" x14ac:dyDescent="0.25">
      <c r="A2337" s="21">
        <v>7722</v>
      </c>
      <c r="B2337" s="17" t="s">
        <v>1404</v>
      </c>
    </row>
    <row r="2338" spans="1:2" ht="15.75" x14ac:dyDescent="0.25">
      <c r="A2338" s="21">
        <v>772201</v>
      </c>
      <c r="B2338" s="17" t="s">
        <v>1405</v>
      </c>
    </row>
    <row r="2339" spans="1:2" ht="15.75" x14ac:dyDescent="0.25">
      <c r="A2339" s="21">
        <v>7723</v>
      </c>
      <c r="B2339" s="17" t="s">
        <v>1406</v>
      </c>
    </row>
    <row r="2340" spans="1:2" ht="15.75" x14ac:dyDescent="0.25">
      <c r="A2340" s="21">
        <v>772301</v>
      </c>
      <c r="B2340" s="17" t="s">
        <v>1407</v>
      </c>
    </row>
    <row r="2341" spans="1:2" ht="15.75" x14ac:dyDescent="0.25">
      <c r="A2341" s="21">
        <v>7724</v>
      </c>
      <c r="B2341" s="17" t="s">
        <v>394</v>
      </c>
    </row>
    <row r="2342" spans="1:2" ht="15.75" x14ac:dyDescent="0.25">
      <c r="A2342" s="21">
        <v>772401</v>
      </c>
      <c r="B2342" s="17" t="s">
        <v>394</v>
      </c>
    </row>
    <row r="2343" spans="1:2" ht="15.75" x14ac:dyDescent="0.25">
      <c r="A2343" s="21">
        <v>7725</v>
      </c>
      <c r="B2343" s="17" t="s">
        <v>398</v>
      </c>
    </row>
    <row r="2344" spans="1:2" ht="15.75" x14ac:dyDescent="0.25">
      <c r="A2344" s="21">
        <v>772501</v>
      </c>
      <c r="B2344" s="17" t="s">
        <v>398</v>
      </c>
    </row>
    <row r="2345" spans="1:2" ht="15.75" x14ac:dyDescent="0.25">
      <c r="A2345" s="21">
        <v>773</v>
      </c>
      <c r="B2345" s="17" t="s">
        <v>244</v>
      </c>
    </row>
    <row r="2346" spans="1:2" ht="15.75" x14ac:dyDescent="0.25">
      <c r="A2346" s="21">
        <v>7731</v>
      </c>
      <c r="B2346" s="17" t="s">
        <v>244</v>
      </c>
    </row>
    <row r="2347" spans="1:2" ht="15.75" x14ac:dyDescent="0.25">
      <c r="A2347" s="21">
        <v>773101</v>
      </c>
      <c r="B2347" s="17" t="s">
        <v>244</v>
      </c>
    </row>
    <row r="2348" spans="1:2" ht="15.75" x14ac:dyDescent="0.25">
      <c r="A2348" s="21">
        <v>774</v>
      </c>
      <c r="B2348" s="17" t="s">
        <v>1408</v>
      </c>
    </row>
    <row r="2349" spans="1:2" ht="15.75" x14ac:dyDescent="0.25">
      <c r="A2349" s="21">
        <v>7741</v>
      </c>
      <c r="B2349" s="17" t="s">
        <v>1408</v>
      </c>
    </row>
    <row r="2350" spans="1:2" ht="15.75" x14ac:dyDescent="0.25">
      <c r="A2350" s="21">
        <v>774101</v>
      </c>
      <c r="B2350" s="17" t="s">
        <v>1408</v>
      </c>
    </row>
    <row r="2351" spans="1:2" ht="15.75" x14ac:dyDescent="0.25">
      <c r="A2351" s="21">
        <v>775</v>
      </c>
      <c r="B2351" s="17" t="s">
        <v>1409</v>
      </c>
    </row>
    <row r="2352" spans="1:2" ht="15.75" x14ac:dyDescent="0.25">
      <c r="A2352" s="21">
        <v>7751</v>
      </c>
      <c r="B2352" s="17" t="s">
        <v>1409</v>
      </c>
    </row>
    <row r="2353" spans="1:2" ht="15.75" x14ac:dyDescent="0.25">
      <c r="A2353" s="21">
        <v>775101</v>
      </c>
      <c r="B2353" s="17" t="s">
        <v>1409</v>
      </c>
    </row>
    <row r="2354" spans="1:2" ht="15.75" x14ac:dyDescent="0.25">
      <c r="A2354" s="21">
        <v>776</v>
      </c>
      <c r="B2354" s="17" t="s">
        <v>1410</v>
      </c>
    </row>
    <row r="2355" spans="1:2" ht="15.75" x14ac:dyDescent="0.25">
      <c r="A2355" s="21">
        <v>7761</v>
      </c>
      <c r="B2355" s="17" t="s">
        <v>1410</v>
      </c>
    </row>
    <row r="2356" spans="1:2" ht="15.75" x14ac:dyDescent="0.25">
      <c r="A2356" s="21">
        <v>776101</v>
      </c>
      <c r="B2356" s="17" t="s">
        <v>1411</v>
      </c>
    </row>
    <row r="2357" spans="1:2" ht="15.75" x14ac:dyDescent="0.25">
      <c r="A2357" s="21">
        <v>777</v>
      </c>
      <c r="B2357" s="17" t="s">
        <v>1412</v>
      </c>
    </row>
    <row r="2358" spans="1:2" ht="15.75" x14ac:dyDescent="0.25">
      <c r="A2358" s="21">
        <v>7771</v>
      </c>
      <c r="B2358" s="17" t="s">
        <v>95</v>
      </c>
    </row>
    <row r="2359" spans="1:2" ht="15.75" x14ac:dyDescent="0.25">
      <c r="A2359" s="21">
        <v>777101</v>
      </c>
      <c r="B2359" s="17" t="s">
        <v>95</v>
      </c>
    </row>
    <row r="2360" spans="1:2" ht="15.75" x14ac:dyDescent="0.25">
      <c r="A2360" s="21">
        <v>7772</v>
      </c>
      <c r="B2360" s="17" t="s">
        <v>1413</v>
      </c>
    </row>
    <row r="2361" spans="1:2" ht="15.75" x14ac:dyDescent="0.25">
      <c r="A2361" s="21">
        <v>777201</v>
      </c>
      <c r="B2361" s="17" t="s">
        <v>1413</v>
      </c>
    </row>
    <row r="2362" spans="1:2" ht="15.75" x14ac:dyDescent="0.25">
      <c r="A2362" s="21">
        <v>7773</v>
      </c>
      <c r="B2362" s="17" t="s">
        <v>1414</v>
      </c>
    </row>
    <row r="2363" spans="1:2" ht="15.75" x14ac:dyDescent="0.25">
      <c r="A2363" s="21">
        <v>777301</v>
      </c>
      <c r="B2363" s="17" t="s">
        <v>1414</v>
      </c>
    </row>
    <row r="2364" spans="1:2" ht="15.75" x14ac:dyDescent="0.25">
      <c r="A2364" s="21">
        <v>778</v>
      </c>
      <c r="B2364" s="17" t="s">
        <v>1166</v>
      </c>
    </row>
    <row r="2365" spans="1:2" ht="15.75" x14ac:dyDescent="0.25">
      <c r="A2365" s="21">
        <v>7781</v>
      </c>
      <c r="B2365" s="17" t="s">
        <v>1167</v>
      </c>
    </row>
    <row r="2366" spans="1:2" ht="15.75" x14ac:dyDescent="0.25">
      <c r="A2366" s="21">
        <v>778101</v>
      </c>
      <c r="B2366" s="17" t="s">
        <v>1415</v>
      </c>
    </row>
    <row r="2367" spans="1:2" ht="15.75" x14ac:dyDescent="0.25">
      <c r="A2367" s="21">
        <v>7782</v>
      </c>
      <c r="B2367" s="17" t="s">
        <v>1416</v>
      </c>
    </row>
    <row r="2368" spans="1:2" ht="15.75" x14ac:dyDescent="0.25">
      <c r="A2368" s="21">
        <v>778201</v>
      </c>
      <c r="B2368" s="17" t="s">
        <v>1416</v>
      </c>
    </row>
    <row r="2369" spans="1:2" ht="15.75" x14ac:dyDescent="0.25">
      <c r="A2369" s="21">
        <v>779</v>
      </c>
      <c r="B2369" s="17" t="s">
        <v>1417</v>
      </c>
    </row>
    <row r="2370" spans="1:2" ht="15.75" x14ac:dyDescent="0.25">
      <c r="A2370" s="21">
        <v>7791</v>
      </c>
      <c r="B2370" s="17" t="s">
        <v>1417</v>
      </c>
    </row>
    <row r="2371" spans="1:2" ht="15.75" x14ac:dyDescent="0.25">
      <c r="A2371" s="21">
        <v>779101</v>
      </c>
      <c r="B2371" s="17" t="s">
        <v>1417</v>
      </c>
    </row>
    <row r="2372" spans="1:2" ht="15.75" x14ac:dyDescent="0.25">
      <c r="A2372" s="21">
        <v>7792</v>
      </c>
      <c r="B2372" s="17" t="s">
        <v>1418</v>
      </c>
    </row>
    <row r="2373" spans="1:2" ht="15.75" x14ac:dyDescent="0.25">
      <c r="A2373" s="21">
        <v>779201</v>
      </c>
      <c r="B2373" s="17" t="s">
        <v>1418</v>
      </c>
    </row>
    <row r="2374" spans="1:2" ht="15.75" x14ac:dyDescent="0.25">
      <c r="A2374" s="21">
        <v>78</v>
      </c>
      <c r="B2374" s="17" t="s">
        <v>1419</v>
      </c>
    </row>
    <row r="2375" spans="1:2" ht="15.75" x14ac:dyDescent="0.25">
      <c r="A2375" s="21">
        <v>781</v>
      </c>
      <c r="B2375" s="17" t="s">
        <v>1419</v>
      </c>
    </row>
    <row r="2376" spans="1:2" ht="15.75" x14ac:dyDescent="0.25">
      <c r="A2376" s="21">
        <v>781101</v>
      </c>
      <c r="B2376" s="17" t="s">
        <v>1419</v>
      </c>
    </row>
    <row r="2377" spans="1:2" ht="15.75" x14ac:dyDescent="0.25">
      <c r="A2377" s="21">
        <v>79</v>
      </c>
      <c r="B2377" s="17" t="s">
        <v>1420</v>
      </c>
    </row>
    <row r="2378" spans="1:2" ht="15.75" x14ac:dyDescent="0.25">
      <c r="A2378" s="21">
        <v>791</v>
      </c>
      <c r="B2378" s="17" t="s">
        <v>1420</v>
      </c>
    </row>
    <row r="2379" spans="1:2" ht="15.75" x14ac:dyDescent="0.25">
      <c r="A2379" s="21">
        <v>7911</v>
      </c>
      <c r="B2379" s="17" t="s">
        <v>1420</v>
      </c>
    </row>
    <row r="2380" spans="1:2" ht="15.75" x14ac:dyDescent="0.25">
      <c r="A2380" s="21">
        <v>791101</v>
      </c>
      <c r="B2380" s="17" t="s">
        <v>1420</v>
      </c>
    </row>
    <row r="2381" spans="1:2" ht="15.75" x14ac:dyDescent="0.25">
      <c r="A2381" s="21">
        <v>792</v>
      </c>
      <c r="B2381" s="17" t="s">
        <v>1421</v>
      </c>
    </row>
    <row r="2382" spans="1:2" ht="15.75" x14ac:dyDescent="0.25">
      <c r="A2382" s="21">
        <v>792111</v>
      </c>
      <c r="B2382" s="17" t="s">
        <v>1420</v>
      </c>
    </row>
    <row r="2383" spans="1:2" ht="15.75" x14ac:dyDescent="0.25">
      <c r="A2383" s="21">
        <v>8</v>
      </c>
      <c r="B2383" s="17" t="s">
        <v>1422</v>
      </c>
    </row>
    <row r="2384" spans="1:2" ht="15.75" x14ac:dyDescent="0.25">
      <c r="A2384" s="21">
        <v>80</v>
      </c>
      <c r="B2384" s="17" t="s">
        <v>1423</v>
      </c>
    </row>
    <row r="2385" spans="1:2" ht="15.75" x14ac:dyDescent="0.25">
      <c r="A2385" s="21">
        <v>801</v>
      </c>
      <c r="B2385" s="17" t="s">
        <v>1423</v>
      </c>
    </row>
    <row r="2386" spans="1:2" ht="15.75" x14ac:dyDescent="0.25">
      <c r="A2386" s="21">
        <v>8011</v>
      </c>
      <c r="B2386" s="17" t="s">
        <v>1423</v>
      </c>
    </row>
    <row r="2387" spans="1:2" ht="15.75" x14ac:dyDescent="0.25">
      <c r="A2387" s="21">
        <v>801101</v>
      </c>
      <c r="B2387" s="17" t="s">
        <v>1423</v>
      </c>
    </row>
    <row r="2388" spans="1:2" ht="15.75" x14ac:dyDescent="0.25">
      <c r="A2388" s="21">
        <v>81</v>
      </c>
      <c r="B2388" s="17" t="s">
        <v>1424</v>
      </c>
    </row>
    <row r="2389" spans="1:2" ht="15.75" x14ac:dyDescent="0.25">
      <c r="A2389" s="21">
        <v>811</v>
      </c>
      <c r="B2389" s="17" t="s">
        <v>1425</v>
      </c>
    </row>
    <row r="2390" spans="1:2" ht="15.75" x14ac:dyDescent="0.25">
      <c r="A2390" s="21">
        <v>8111</v>
      </c>
      <c r="B2390" s="17" t="s">
        <v>1425</v>
      </c>
    </row>
    <row r="2391" spans="1:2" ht="15.75" x14ac:dyDescent="0.25">
      <c r="A2391" s="21">
        <v>811101</v>
      </c>
      <c r="B2391" s="17" t="s">
        <v>1425</v>
      </c>
    </row>
    <row r="2392" spans="1:2" ht="15.75" x14ac:dyDescent="0.25">
      <c r="A2392" s="21">
        <v>812</v>
      </c>
      <c r="B2392" s="17" t="s">
        <v>1426</v>
      </c>
    </row>
    <row r="2393" spans="1:2" ht="15.75" x14ac:dyDescent="0.25">
      <c r="A2393" s="21">
        <v>813</v>
      </c>
      <c r="B2393" s="17" t="s">
        <v>1366</v>
      </c>
    </row>
    <row r="2394" spans="1:2" ht="15.75" x14ac:dyDescent="0.25">
      <c r="A2394" s="21">
        <v>82</v>
      </c>
      <c r="B2394" s="17" t="s">
        <v>1427</v>
      </c>
    </row>
    <row r="2395" spans="1:2" ht="15.75" x14ac:dyDescent="0.25">
      <c r="A2395" s="21">
        <v>821</v>
      </c>
      <c r="B2395" s="17" t="s">
        <v>1427</v>
      </c>
    </row>
    <row r="2396" spans="1:2" ht="15.75" x14ac:dyDescent="0.25">
      <c r="A2396" s="21">
        <v>8211</v>
      </c>
      <c r="B2396" s="17" t="s">
        <v>1427</v>
      </c>
    </row>
    <row r="2397" spans="1:2" ht="15.75" x14ac:dyDescent="0.25">
      <c r="A2397" s="21">
        <v>821101</v>
      </c>
      <c r="B2397" s="17" t="s">
        <v>1427</v>
      </c>
    </row>
    <row r="2398" spans="1:2" ht="15.75" x14ac:dyDescent="0.25">
      <c r="A2398" s="21">
        <v>83</v>
      </c>
      <c r="B2398" s="17" t="s">
        <v>1442</v>
      </c>
    </row>
    <row r="2399" spans="1:2" ht="15.75" x14ac:dyDescent="0.25">
      <c r="A2399" s="21">
        <v>831</v>
      </c>
      <c r="B2399" s="17" t="s">
        <v>1442</v>
      </c>
    </row>
    <row r="2400" spans="1:2" ht="15.75" x14ac:dyDescent="0.25">
      <c r="A2400" s="21">
        <v>8311</v>
      </c>
      <c r="B2400" s="17" t="s">
        <v>1442</v>
      </c>
    </row>
    <row r="2401" spans="1:2" ht="15.75" x14ac:dyDescent="0.25">
      <c r="A2401" s="21">
        <v>831101</v>
      </c>
      <c r="B2401" s="17" t="s">
        <v>1442</v>
      </c>
    </row>
    <row r="2402" spans="1:2" ht="15.75" x14ac:dyDescent="0.25">
      <c r="A2402" s="21">
        <v>84</v>
      </c>
      <c r="B2402" s="17" t="s">
        <v>1443</v>
      </c>
    </row>
    <row r="2403" spans="1:2" ht="15.75" x14ac:dyDescent="0.25">
      <c r="A2403" s="21">
        <v>841</v>
      </c>
      <c r="B2403" s="17" t="s">
        <v>1443</v>
      </c>
    </row>
    <row r="2404" spans="1:2" ht="15.75" x14ac:dyDescent="0.25">
      <c r="A2404" s="21">
        <v>8411</v>
      </c>
      <c r="B2404" s="17" t="s">
        <v>1443</v>
      </c>
    </row>
    <row r="2405" spans="1:2" ht="15.75" x14ac:dyDescent="0.25">
      <c r="A2405" s="21">
        <v>841101</v>
      </c>
      <c r="B2405" s="17" t="s">
        <v>1443</v>
      </c>
    </row>
    <row r="2406" spans="1:2" ht="15.75" x14ac:dyDescent="0.25">
      <c r="A2406" s="21">
        <v>85</v>
      </c>
      <c r="B2406" s="17" t="s">
        <v>1428</v>
      </c>
    </row>
    <row r="2407" spans="1:2" ht="15.75" x14ac:dyDescent="0.25">
      <c r="A2407" s="21">
        <v>851</v>
      </c>
      <c r="B2407" s="17" t="s">
        <v>1429</v>
      </c>
    </row>
    <row r="2408" spans="1:2" ht="15.75" x14ac:dyDescent="0.25">
      <c r="A2408" s="21">
        <v>8511</v>
      </c>
      <c r="B2408" s="17" t="s">
        <v>1429</v>
      </c>
    </row>
    <row r="2409" spans="1:2" ht="15.75" x14ac:dyDescent="0.25">
      <c r="A2409" s="21">
        <v>851101</v>
      </c>
      <c r="B2409" s="17" t="s">
        <v>1429</v>
      </c>
    </row>
    <row r="2410" spans="1:2" ht="15.75" x14ac:dyDescent="0.25">
      <c r="A2410" s="21">
        <v>88</v>
      </c>
      <c r="B2410" s="17" t="s">
        <v>788</v>
      </c>
    </row>
    <row r="2411" spans="1:2" ht="15.75" x14ac:dyDescent="0.25">
      <c r="A2411" s="21">
        <v>881</v>
      </c>
      <c r="B2411" s="17" t="s">
        <v>1430</v>
      </c>
    </row>
    <row r="2412" spans="1:2" ht="15.75" x14ac:dyDescent="0.25">
      <c r="A2412" s="21">
        <v>8811</v>
      </c>
      <c r="B2412" s="17" t="s">
        <v>1430</v>
      </c>
    </row>
    <row r="2413" spans="1:2" ht="15.75" x14ac:dyDescent="0.25">
      <c r="A2413" s="21">
        <v>881101</v>
      </c>
      <c r="B2413" s="17" t="s">
        <v>1430</v>
      </c>
    </row>
    <row r="2414" spans="1:2" ht="15.75" x14ac:dyDescent="0.25">
      <c r="A2414" s="21">
        <v>882</v>
      </c>
      <c r="B2414" s="17" t="s">
        <v>1431</v>
      </c>
    </row>
    <row r="2415" spans="1:2" ht="15.75" x14ac:dyDescent="0.25">
      <c r="A2415" s="21">
        <v>89</v>
      </c>
      <c r="B2415" s="17" t="s">
        <v>1432</v>
      </c>
    </row>
    <row r="2416" spans="1:2" ht="15.75" x14ac:dyDescent="0.25">
      <c r="A2416" s="21">
        <v>891</v>
      </c>
      <c r="B2416" s="17" t="s">
        <v>1433</v>
      </c>
    </row>
    <row r="2417" spans="1:2" ht="15.75" x14ac:dyDescent="0.25">
      <c r="A2417" s="21">
        <v>8911</v>
      </c>
      <c r="B2417" s="17" t="s">
        <v>1433</v>
      </c>
    </row>
    <row r="2418" spans="1:2" ht="15.75" x14ac:dyDescent="0.25">
      <c r="A2418" s="21">
        <v>891101</v>
      </c>
      <c r="B2418" s="17" t="s">
        <v>1433</v>
      </c>
    </row>
    <row r="2419" spans="1:2" ht="15.75" x14ac:dyDescent="0.25">
      <c r="A2419" s="21">
        <v>892</v>
      </c>
      <c r="B2419" s="17" t="s">
        <v>1434</v>
      </c>
    </row>
    <row r="2420" spans="1:2" ht="15.75" x14ac:dyDescent="0.25">
      <c r="A2420" s="21">
        <v>9</v>
      </c>
      <c r="B2420" s="17" t="s">
        <v>1435</v>
      </c>
    </row>
    <row r="2421" spans="1:2" ht="15.75" x14ac:dyDescent="0.25">
      <c r="A2421" s="21">
        <v>90</v>
      </c>
      <c r="B2421" s="17" t="s">
        <v>1436</v>
      </c>
    </row>
    <row r="2422" spans="1:2" ht="15.75" x14ac:dyDescent="0.25">
      <c r="A2422" s="21">
        <v>901</v>
      </c>
      <c r="B2422" s="17" t="s">
        <v>1436</v>
      </c>
    </row>
    <row r="2423" spans="1:2" ht="15.75" x14ac:dyDescent="0.25">
      <c r="A2423" s="21">
        <v>901101</v>
      </c>
      <c r="B2423" s="17" t="s">
        <v>1436</v>
      </c>
    </row>
    <row r="2424" spans="1:2" ht="15.75" x14ac:dyDescent="0.25">
      <c r="A2424" s="21">
        <v>91</v>
      </c>
      <c r="B2424" s="17" t="s">
        <v>1437</v>
      </c>
    </row>
    <row r="2425" spans="1:2" ht="15.75" x14ac:dyDescent="0.25">
      <c r="A2425" s="21">
        <v>911</v>
      </c>
      <c r="B2425" s="17" t="s">
        <v>1437</v>
      </c>
    </row>
    <row r="2426" spans="1:2" ht="15.75" x14ac:dyDescent="0.25">
      <c r="A2426" s="21">
        <v>9111</v>
      </c>
      <c r="B2426" s="17" t="s">
        <v>1436</v>
      </c>
    </row>
    <row r="2427" spans="1:2" ht="15.75" x14ac:dyDescent="0.25">
      <c r="A2427" s="21">
        <v>911101</v>
      </c>
      <c r="B2427" s="17" t="s">
        <v>1437</v>
      </c>
    </row>
    <row r="2428" spans="1:2" ht="15.75" x14ac:dyDescent="0.25">
      <c r="A2428" s="21">
        <v>94</v>
      </c>
      <c r="B2428" s="17" t="s">
        <v>1438</v>
      </c>
    </row>
    <row r="2429" spans="1:2" ht="15.75" x14ac:dyDescent="0.25">
      <c r="A2429" s="21">
        <v>941</v>
      </c>
      <c r="B2429" s="17" t="s">
        <v>1438</v>
      </c>
    </row>
    <row r="2430" spans="1:2" ht="15.75" x14ac:dyDescent="0.25">
      <c r="A2430" s="21">
        <v>9411</v>
      </c>
      <c r="B2430" s="17" t="s">
        <v>1438</v>
      </c>
    </row>
    <row r="2431" spans="1:2" ht="15.75" x14ac:dyDescent="0.25">
      <c r="A2431" s="21">
        <v>941101</v>
      </c>
      <c r="B2431" s="17" t="s">
        <v>1438</v>
      </c>
    </row>
    <row r="2432" spans="1:2" ht="15.75" x14ac:dyDescent="0.25">
      <c r="A2432" s="21">
        <v>95</v>
      </c>
      <c r="B2432" s="17" t="s">
        <v>1439</v>
      </c>
    </row>
    <row r="2433" spans="1:2" ht="15.75" x14ac:dyDescent="0.25">
      <c r="A2433" s="21">
        <v>951</v>
      </c>
      <c r="B2433" s="17" t="s">
        <v>1439</v>
      </c>
    </row>
    <row r="2434" spans="1:2" ht="15.75" x14ac:dyDescent="0.25">
      <c r="A2434" s="21">
        <v>9511</v>
      </c>
      <c r="B2434" s="17" t="s">
        <v>1440</v>
      </c>
    </row>
    <row r="2435" spans="1:2" ht="15.75" x14ac:dyDescent="0.25">
      <c r="A2435" s="21">
        <v>951101</v>
      </c>
      <c r="B2435" s="17" t="s">
        <v>1439</v>
      </c>
    </row>
    <row r="2436" spans="1:2" ht="15.75" x14ac:dyDescent="0.25">
      <c r="A2436" s="21">
        <v>97</v>
      </c>
      <c r="B2436" s="17" t="s">
        <v>1147</v>
      </c>
    </row>
    <row r="2437" spans="1:2" ht="15.75" x14ac:dyDescent="0.25">
      <c r="A2437" s="21">
        <v>971</v>
      </c>
      <c r="B2437" s="17" t="s">
        <v>1147</v>
      </c>
    </row>
    <row r="2438" spans="1:2" ht="15.75" x14ac:dyDescent="0.25">
      <c r="A2438" s="21">
        <v>9711</v>
      </c>
      <c r="B2438" s="17" t="s">
        <v>1147</v>
      </c>
    </row>
    <row r="2439" spans="1:2" ht="15.75" x14ac:dyDescent="0.25">
      <c r="A2439" s="21">
        <v>971101</v>
      </c>
      <c r="B2439" s="17" t="s">
        <v>1147</v>
      </c>
    </row>
    <row r="2440" spans="1:2" ht="15.75" x14ac:dyDescent="0.25">
      <c r="A2440" s="21">
        <v>976</v>
      </c>
      <c r="B2440" s="17" t="s">
        <v>1162</v>
      </c>
    </row>
    <row r="2441" spans="1:2" ht="15.75" x14ac:dyDescent="0.25">
      <c r="A2441" s="21">
        <v>9761</v>
      </c>
      <c r="B2441" s="17" t="s">
        <v>1162</v>
      </c>
    </row>
    <row r="2442" spans="1:2" ht="15.75" x14ac:dyDescent="0.25">
      <c r="A2442" s="21">
        <v>976101</v>
      </c>
      <c r="B2442" s="17" t="s">
        <v>1162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54A9-9BD3-4790-A264-32C0980772AF}">
  <dimension ref="A2:G48"/>
  <sheetViews>
    <sheetView topLeftCell="A34" zoomScale="130" zoomScaleNormal="130" workbookViewId="0">
      <selection activeCell="C36" sqref="C36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16384" width="11.42578125" style="1"/>
  </cols>
  <sheetData>
    <row r="2" spans="1:4" x14ac:dyDescent="0.25">
      <c r="A2" s="29" t="s">
        <v>1446</v>
      </c>
    </row>
    <row r="4" spans="1:4" x14ac:dyDescent="0.25">
      <c r="A4" s="29" t="s">
        <v>1447</v>
      </c>
    </row>
    <row r="5" spans="1:4" x14ac:dyDescent="0.25">
      <c r="A5" s="29" t="s">
        <v>1448</v>
      </c>
    </row>
    <row r="7" spans="1:4" x14ac:dyDescent="0.25">
      <c r="A7" s="29" t="s">
        <v>1490</v>
      </c>
    </row>
    <row r="8" spans="1:4" x14ac:dyDescent="0.25">
      <c r="A8" s="1" t="s">
        <v>1449</v>
      </c>
    </row>
    <row r="9" spans="1:4" x14ac:dyDescent="0.25">
      <c r="A9" s="1" t="s">
        <v>1450</v>
      </c>
    </row>
    <row r="10" spans="1:4" x14ac:dyDescent="0.25">
      <c r="A10" s="1" t="s">
        <v>1451</v>
      </c>
      <c r="C10" s="29" t="s">
        <v>1822</v>
      </c>
      <c r="D10" s="29" t="s">
        <v>1783</v>
      </c>
    </row>
    <row r="11" spans="1:4" x14ac:dyDescent="0.25">
      <c r="A11" s="1" t="s">
        <v>1452</v>
      </c>
      <c r="C11" s="29" t="s">
        <v>1823</v>
      </c>
      <c r="D11" s="29" t="s">
        <v>1783</v>
      </c>
    </row>
    <row r="12" spans="1:4" x14ac:dyDescent="0.25">
      <c r="A12" s="1" t="s">
        <v>1453</v>
      </c>
      <c r="C12" s="29" t="s">
        <v>1824</v>
      </c>
      <c r="D12" s="29" t="s">
        <v>1784</v>
      </c>
    </row>
    <row r="13" spans="1:4" x14ac:dyDescent="0.25">
      <c r="A13" s="31" t="s">
        <v>1454</v>
      </c>
      <c r="C13" s="29" t="s">
        <v>1825</v>
      </c>
      <c r="D13" s="29" t="s">
        <v>1782</v>
      </c>
    </row>
    <row r="14" spans="1:4" x14ac:dyDescent="0.25">
      <c r="A14" s="31" t="s">
        <v>1455</v>
      </c>
      <c r="C14" s="29" t="s">
        <v>1826</v>
      </c>
      <c r="D14" s="29" t="s">
        <v>1784</v>
      </c>
    </row>
    <row r="15" spans="1:4" x14ac:dyDescent="0.25">
      <c r="A15" s="31" t="s">
        <v>1456</v>
      </c>
    </row>
    <row r="17" spans="1:6" x14ac:dyDescent="0.25">
      <c r="A17" s="29" t="s">
        <v>1468</v>
      </c>
    </row>
    <row r="18" spans="1:6" x14ac:dyDescent="0.25">
      <c r="A18" s="1" t="s">
        <v>1466</v>
      </c>
    </row>
    <row r="19" spans="1:6" x14ac:dyDescent="0.25">
      <c r="A19" s="1" t="s">
        <v>1457</v>
      </c>
    </row>
    <row r="20" spans="1:6" x14ac:dyDescent="0.25">
      <c r="A20" s="1" t="s">
        <v>1458</v>
      </c>
    </row>
    <row r="21" spans="1:6" x14ac:dyDescent="0.25">
      <c r="A21" s="1" t="s">
        <v>1459</v>
      </c>
    </row>
    <row r="22" spans="1:6" x14ac:dyDescent="0.25">
      <c r="A22" s="1" t="s">
        <v>1460</v>
      </c>
    </row>
    <row r="23" spans="1:6" x14ac:dyDescent="0.25">
      <c r="A23" s="1" t="s">
        <v>1461</v>
      </c>
    </row>
    <row r="24" spans="1:6" x14ac:dyDescent="0.25">
      <c r="A24" s="1" t="s">
        <v>1462</v>
      </c>
    </row>
    <row r="25" spans="1:6" x14ac:dyDescent="0.25">
      <c r="A25" s="1" t="s">
        <v>1463</v>
      </c>
    </row>
    <row r="26" spans="1:6" x14ac:dyDescent="0.25">
      <c r="A26" s="1" t="s">
        <v>1464</v>
      </c>
    </row>
    <row r="27" spans="1:6" x14ac:dyDescent="0.25">
      <c r="A27" s="1" t="s">
        <v>1465</v>
      </c>
    </row>
    <row r="29" spans="1:6" x14ac:dyDescent="0.25">
      <c r="A29" s="29" t="s">
        <v>1467</v>
      </c>
    </row>
    <row r="31" spans="1:6" x14ac:dyDescent="0.25">
      <c r="A31" s="32" t="s">
        <v>1469</v>
      </c>
      <c r="B31" s="32" t="s">
        <v>1470</v>
      </c>
    </row>
    <row r="32" spans="1:6" x14ac:dyDescent="0.25">
      <c r="A32" s="36" t="s">
        <v>1471</v>
      </c>
      <c r="B32" s="33" t="s">
        <v>1479</v>
      </c>
      <c r="E32" s="29">
        <v>601</v>
      </c>
      <c r="F32" s="1" t="s">
        <v>1766</v>
      </c>
    </row>
    <row r="33" spans="1:7" x14ac:dyDescent="0.25">
      <c r="A33" s="37" t="s">
        <v>1472</v>
      </c>
      <c r="B33" s="34" t="s">
        <v>1480</v>
      </c>
      <c r="E33" s="1">
        <v>401</v>
      </c>
      <c r="F33" s="1" t="s">
        <v>1766</v>
      </c>
    </row>
    <row r="34" spans="1:7" x14ac:dyDescent="0.25">
      <c r="A34" s="37" t="s">
        <v>1473</v>
      </c>
      <c r="B34" s="34" t="s">
        <v>1481</v>
      </c>
      <c r="E34" s="1">
        <v>42</v>
      </c>
      <c r="G34" s="1" t="s">
        <v>1766</v>
      </c>
    </row>
    <row r="35" spans="1:7" x14ac:dyDescent="0.25">
      <c r="A35" s="37" t="s">
        <v>1474</v>
      </c>
      <c r="B35" s="195" t="s">
        <v>1475</v>
      </c>
    </row>
    <row r="36" spans="1:7" x14ac:dyDescent="0.25">
      <c r="A36" s="196" t="s">
        <v>1475</v>
      </c>
      <c r="B36" s="34"/>
      <c r="E36" s="29">
        <v>609</v>
      </c>
      <c r="F36" s="1" t="s">
        <v>1767</v>
      </c>
    </row>
    <row r="37" spans="1:7" x14ac:dyDescent="0.25">
      <c r="A37" s="37" t="s">
        <v>1476</v>
      </c>
      <c r="B37" s="34"/>
      <c r="E37" s="1">
        <v>401</v>
      </c>
    </row>
    <row r="38" spans="1:7" x14ac:dyDescent="0.25">
      <c r="A38" s="37" t="s">
        <v>1477</v>
      </c>
      <c r="B38" s="34"/>
      <c r="E38" s="1">
        <v>42</v>
      </c>
    </row>
    <row r="39" spans="1:7" x14ac:dyDescent="0.25">
      <c r="A39" s="53" t="s">
        <v>1478</v>
      </c>
      <c r="B39" s="35"/>
    </row>
    <row r="41" spans="1:7" x14ac:dyDescent="0.25">
      <c r="A41" s="29" t="s">
        <v>1482</v>
      </c>
    </row>
    <row r="42" spans="1:7" x14ac:dyDescent="0.25">
      <c r="A42" s="30" t="s">
        <v>1483</v>
      </c>
    </row>
    <row r="43" spans="1:7" x14ac:dyDescent="0.25">
      <c r="A43" s="30" t="s">
        <v>1484</v>
      </c>
    </row>
    <row r="44" spans="1:7" x14ac:dyDescent="0.25">
      <c r="A44" s="30" t="s">
        <v>1485</v>
      </c>
    </row>
    <row r="45" spans="1:7" x14ac:dyDescent="0.25">
      <c r="A45" s="30" t="s">
        <v>1486</v>
      </c>
    </row>
    <row r="46" spans="1:7" x14ac:dyDescent="0.25">
      <c r="A46" s="30" t="s">
        <v>1487</v>
      </c>
    </row>
    <row r="47" spans="1:7" x14ac:dyDescent="0.25">
      <c r="A47" s="30" t="s">
        <v>1488</v>
      </c>
    </row>
    <row r="48" spans="1:7" x14ac:dyDescent="0.25">
      <c r="A48" s="30" t="s">
        <v>1489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A850-55EC-4789-89A3-D37BAF778EBC}">
  <dimension ref="A1:X944"/>
  <sheetViews>
    <sheetView tabSelected="1" zoomScale="85" zoomScaleNormal="85" workbookViewId="0">
      <pane xSplit="2" ySplit="5" topLeftCell="C105" activePane="bottomRight" state="frozen"/>
      <selection pane="topRight" activeCell="C1" sqref="C1"/>
      <selection pane="bottomLeft" activeCell="A6" sqref="A6"/>
      <selection pane="bottomRight" activeCell="F110" sqref="F110"/>
    </sheetView>
  </sheetViews>
  <sheetFormatPr baseColWidth="10" defaultRowHeight="15" outlineLevelCol="1" x14ac:dyDescent="0.2"/>
  <cols>
    <col min="1" max="1" width="7.5703125" style="4" customWidth="1"/>
    <col min="2" max="2" width="33.42578125" style="4" customWidth="1"/>
    <col min="3" max="3" width="14.7109375" style="9" customWidth="1"/>
    <col min="4" max="4" width="13.7109375" style="9" customWidth="1"/>
    <col min="5" max="6" width="15.7109375" style="9" bestFit="1" customWidth="1"/>
    <col min="7" max="8" width="15.7109375" style="9" hidden="1" customWidth="1" outlineLevel="1"/>
    <col min="9" max="9" width="13.42578125" style="9" hidden="1" customWidth="1" outlineLevel="1"/>
    <col min="10" max="10" width="12.28515625" style="9" hidden="1" customWidth="1" outlineLevel="1"/>
    <col min="11" max="11" width="15.7109375" style="9" customWidth="1" collapsed="1"/>
    <col min="12" max="12" width="15.7109375" style="9" customWidth="1"/>
    <col min="13" max="13" width="13.7109375" style="4" customWidth="1" collapsed="1"/>
    <col min="14" max="14" width="15.140625" style="4" customWidth="1"/>
    <col min="15" max="16" width="13.28515625" style="4" customWidth="1"/>
    <col min="17" max="19" width="13.28515625" style="3" customWidth="1"/>
    <col min="20" max="21" width="11.42578125" style="4"/>
    <col min="22" max="22" width="39.28515625" style="4" customWidth="1"/>
    <col min="23" max="16384" width="11.42578125" style="4"/>
  </cols>
  <sheetData>
    <row r="1" spans="1:24" s="3" customFormat="1" ht="15.75" x14ac:dyDescent="0.25">
      <c r="A1" s="2" t="s">
        <v>40</v>
      </c>
      <c r="C1" s="6"/>
      <c r="D1" s="6"/>
      <c r="E1" s="6"/>
      <c r="F1" s="6"/>
      <c r="G1" s="6"/>
      <c r="H1" s="6"/>
      <c r="I1" s="6"/>
      <c r="J1" s="6"/>
      <c r="K1" s="6"/>
    </row>
    <row r="2" spans="1:24" s="3" customFormat="1" ht="15.75" x14ac:dyDescent="0.25">
      <c r="A2" s="3" t="s">
        <v>41</v>
      </c>
      <c r="B2" s="2"/>
      <c r="C2" s="7"/>
      <c r="D2" s="7"/>
      <c r="E2" s="7"/>
      <c r="F2" s="7"/>
      <c r="G2" s="7"/>
      <c r="H2" s="7"/>
      <c r="I2" s="7"/>
      <c r="J2" s="7"/>
      <c r="K2" s="7"/>
      <c r="L2" s="7"/>
    </row>
    <row r="3" spans="1:24" s="3" customFormat="1" hidden="1" x14ac:dyDescent="0.2">
      <c r="A3" s="3" t="s">
        <v>42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24" s="45" customFormat="1" ht="26.25" customHeight="1" x14ac:dyDescent="0.25">
      <c r="A4" s="61" t="s">
        <v>43</v>
      </c>
      <c r="B4" s="62" t="s">
        <v>44</v>
      </c>
      <c r="C4" s="64" t="s">
        <v>45</v>
      </c>
      <c r="D4" s="65"/>
      <c r="E4" s="64" t="s">
        <v>48</v>
      </c>
      <c r="F4" s="65"/>
      <c r="G4" s="64" t="s">
        <v>51</v>
      </c>
      <c r="H4" s="65"/>
      <c r="I4" s="59" t="s">
        <v>60</v>
      </c>
      <c r="J4" s="60"/>
      <c r="K4" s="66" t="s">
        <v>52</v>
      </c>
      <c r="L4" s="67"/>
      <c r="M4" s="66" t="s">
        <v>55</v>
      </c>
      <c r="N4" s="67"/>
      <c r="O4" s="66" t="s">
        <v>56</v>
      </c>
      <c r="P4" s="67"/>
      <c r="Q4" s="157"/>
      <c r="R4" s="157"/>
      <c r="S4" s="157"/>
    </row>
    <row r="5" spans="1:24" s="47" customFormat="1" ht="17.25" customHeight="1" x14ac:dyDescent="0.25">
      <c r="A5" s="61"/>
      <c r="B5" s="63"/>
      <c r="C5" s="46" t="s">
        <v>46</v>
      </c>
      <c r="D5" s="46" t="s">
        <v>47</v>
      </c>
      <c r="E5" s="46" t="s">
        <v>49</v>
      </c>
      <c r="F5" s="46" t="s">
        <v>50</v>
      </c>
      <c r="G5" s="46" t="s">
        <v>49</v>
      </c>
      <c r="H5" s="46" t="s">
        <v>50</v>
      </c>
      <c r="I5" s="46" t="s">
        <v>49</v>
      </c>
      <c r="J5" s="46" t="s">
        <v>50</v>
      </c>
      <c r="K5" s="46" t="s">
        <v>53</v>
      </c>
      <c r="L5" s="70" t="s">
        <v>54</v>
      </c>
      <c r="M5" s="46" t="s">
        <v>57</v>
      </c>
      <c r="N5" s="46" t="s">
        <v>58</v>
      </c>
      <c r="O5" s="46" t="s">
        <v>57</v>
      </c>
      <c r="P5" s="46" t="s">
        <v>58</v>
      </c>
      <c r="Q5" s="157"/>
      <c r="R5" s="157"/>
      <c r="S5" s="157"/>
    </row>
    <row r="6" spans="1:24" x14ac:dyDescent="0.2">
      <c r="A6" s="5" t="s">
        <v>0</v>
      </c>
      <c r="B6" s="5" t="s">
        <v>1</v>
      </c>
      <c r="C6" s="8">
        <v>23330.33</v>
      </c>
      <c r="D6" s="8"/>
      <c r="E6" s="8">
        <v>761829.97</v>
      </c>
      <c r="F6" s="8">
        <v>769928.03</v>
      </c>
      <c r="G6" s="8">
        <v>785160.3</v>
      </c>
      <c r="H6" s="8">
        <v>769928.03</v>
      </c>
      <c r="I6" s="8"/>
      <c r="J6" s="8"/>
      <c r="K6" s="8">
        <v>15232.27</v>
      </c>
      <c r="L6" s="8"/>
      <c r="M6" s="8"/>
      <c r="N6" s="8"/>
      <c r="O6" s="8"/>
      <c r="P6" s="8"/>
      <c r="Q6" s="158"/>
      <c r="R6" s="158"/>
      <c r="S6" s="158"/>
    </row>
    <row r="7" spans="1:24" x14ac:dyDescent="0.2">
      <c r="A7" s="5" t="s">
        <v>2</v>
      </c>
      <c r="B7" s="5" t="s">
        <v>3</v>
      </c>
      <c r="C7" s="8">
        <v>0</v>
      </c>
      <c r="D7" s="8"/>
      <c r="E7" s="8">
        <v>1023869.97</v>
      </c>
      <c r="F7" s="8">
        <v>1023869.97</v>
      </c>
      <c r="G7" s="8">
        <v>1023869.97</v>
      </c>
      <c r="H7" s="8">
        <v>1023869.97</v>
      </c>
      <c r="I7" s="8"/>
      <c r="J7" s="8"/>
      <c r="K7" s="8"/>
      <c r="L7" s="8"/>
      <c r="M7" s="8"/>
      <c r="N7" s="8"/>
      <c r="O7" s="8"/>
      <c r="P7" s="8"/>
      <c r="Q7" s="158"/>
      <c r="R7" s="158"/>
      <c r="S7" s="158"/>
    </row>
    <row r="8" spans="1:24" x14ac:dyDescent="0.2">
      <c r="A8" s="5" t="s">
        <v>4</v>
      </c>
      <c r="B8" s="5" t="s">
        <v>5</v>
      </c>
      <c r="C8" s="8">
        <v>0</v>
      </c>
      <c r="D8" s="8"/>
      <c r="E8" s="8">
        <v>6457</v>
      </c>
      <c r="F8" s="8">
        <v>0</v>
      </c>
      <c r="G8" s="8">
        <v>6457</v>
      </c>
      <c r="H8" s="8">
        <v>0</v>
      </c>
      <c r="I8" s="8"/>
      <c r="J8" s="8"/>
      <c r="K8" s="8">
        <v>6457</v>
      </c>
      <c r="L8" s="8"/>
      <c r="M8" s="8"/>
      <c r="N8" s="8"/>
      <c r="O8" s="8"/>
      <c r="P8" s="8"/>
      <c r="Q8" s="158"/>
      <c r="R8" s="158"/>
      <c r="S8" s="158"/>
    </row>
    <row r="9" spans="1:24" x14ac:dyDescent="0.2">
      <c r="A9" s="5" t="s">
        <v>6</v>
      </c>
      <c r="B9" s="5" t="s">
        <v>7</v>
      </c>
      <c r="C9" s="8">
        <v>47736.17</v>
      </c>
      <c r="D9" s="8"/>
      <c r="E9" s="8">
        <v>617384.93999999994</v>
      </c>
      <c r="F9" s="8">
        <v>558460</v>
      </c>
      <c r="G9" s="8">
        <v>665121.11</v>
      </c>
      <c r="H9" s="8">
        <v>558460</v>
      </c>
      <c r="I9" s="8"/>
      <c r="J9" s="8"/>
      <c r="K9" s="49">
        <v>106661.11</v>
      </c>
      <c r="L9" s="8"/>
      <c r="M9" s="8"/>
      <c r="N9" s="8"/>
      <c r="O9" s="8"/>
      <c r="P9" s="8"/>
      <c r="Q9" s="158"/>
      <c r="R9" s="158"/>
      <c r="S9" s="158"/>
      <c r="T9" s="52">
        <f>+K9-N17</f>
        <v>47736.170000000056</v>
      </c>
    </row>
    <row r="10" spans="1:24" x14ac:dyDescent="0.2">
      <c r="A10" s="5" t="s">
        <v>8</v>
      </c>
      <c r="B10" s="5" t="s">
        <v>1802</v>
      </c>
      <c r="C10" s="8">
        <v>2607</v>
      </c>
      <c r="D10" s="8">
        <v>1523.5</v>
      </c>
      <c r="E10" s="8">
        <v>137245.26999999999</v>
      </c>
      <c r="F10" s="8">
        <v>139044.51999999999</v>
      </c>
      <c r="G10" s="8">
        <v>139852.26999999999</v>
      </c>
      <c r="H10" s="8">
        <v>140568.01999999999</v>
      </c>
      <c r="I10" s="8"/>
      <c r="J10" s="8"/>
      <c r="K10" s="8"/>
      <c r="L10" s="8">
        <v>715.75</v>
      </c>
      <c r="M10" s="8"/>
      <c r="N10" s="8"/>
      <c r="O10" s="8"/>
      <c r="P10" s="8"/>
      <c r="Q10" s="158"/>
      <c r="R10" s="158"/>
      <c r="S10" s="158"/>
    </row>
    <row r="11" spans="1:24" ht="15.75" x14ac:dyDescent="0.25">
      <c r="A11" s="69" t="s">
        <v>1803</v>
      </c>
      <c r="B11" s="69" t="s">
        <v>1804</v>
      </c>
      <c r="C11" s="68"/>
      <c r="D11" s="8"/>
      <c r="E11" s="8"/>
      <c r="F11" s="8"/>
      <c r="G11" s="8"/>
      <c r="H11" s="8"/>
      <c r="I11" s="8"/>
      <c r="J11" s="8"/>
      <c r="K11" s="8"/>
      <c r="L11" s="94">
        <f>+D122</f>
        <v>13458.065199999981</v>
      </c>
      <c r="M11" s="8"/>
      <c r="N11" s="8"/>
      <c r="O11" s="8"/>
      <c r="P11" s="8"/>
      <c r="Q11" s="158"/>
      <c r="R11" s="158"/>
      <c r="S11" s="158"/>
    </row>
    <row r="12" spans="1:24" x14ac:dyDescent="0.2">
      <c r="A12" s="5" t="s">
        <v>9</v>
      </c>
      <c r="B12" s="5" t="s">
        <v>10</v>
      </c>
      <c r="C12" s="8">
        <v>0</v>
      </c>
      <c r="D12" s="8">
        <v>0</v>
      </c>
      <c r="E12" s="8">
        <v>25260.92</v>
      </c>
      <c r="F12" s="8">
        <v>25625</v>
      </c>
      <c r="G12" s="8">
        <v>25260.92</v>
      </c>
      <c r="H12" s="8">
        <v>25625</v>
      </c>
      <c r="I12" s="8"/>
      <c r="J12" s="8"/>
      <c r="K12" s="8"/>
      <c r="L12" s="8">
        <v>364.08</v>
      </c>
      <c r="M12" s="8"/>
      <c r="N12" s="8"/>
      <c r="O12" s="8"/>
      <c r="P12" s="8"/>
      <c r="Q12" s="158"/>
      <c r="R12" s="158"/>
      <c r="S12" s="158"/>
      <c r="U12" s="79" t="s">
        <v>1441</v>
      </c>
      <c r="V12" s="79"/>
      <c r="W12" s="79"/>
      <c r="X12" s="79"/>
    </row>
    <row r="13" spans="1:24" ht="15.75" thickBot="1" x14ac:dyDescent="0.25">
      <c r="A13" s="5" t="s">
        <v>11</v>
      </c>
      <c r="B13" s="5" t="s">
        <v>12</v>
      </c>
      <c r="C13" s="8">
        <v>0</v>
      </c>
      <c r="D13" s="8">
        <v>0</v>
      </c>
      <c r="E13" s="8">
        <v>759244.12</v>
      </c>
      <c r="F13" s="8">
        <v>768744.11</v>
      </c>
      <c r="G13" s="8">
        <v>759244.12</v>
      </c>
      <c r="H13" s="8">
        <v>768744.11</v>
      </c>
      <c r="I13" s="8"/>
      <c r="J13" s="8"/>
      <c r="K13" s="8"/>
      <c r="L13" s="8">
        <v>9499.99</v>
      </c>
      <c r="M13" s="8"/>
      <c r="N13" s="8"/>
      <c r="O13" s="8"/>
      <c r="P13" s="8"/>
      <c r="Q13" s="158"/>
      <c r="R13" s="158"/>
      <c r="S13" s="158"/>
      <c r="U13" s="80"/>
      <c r="V13" s="80"/>
      <c r="W13" s="80"/>
      <c r="X13" s="80"/>
    </row>
    <row r="14" spans="1:24" x14ac:dyDescent="0.2">
      <c r="A14" s="5" t="s">
        <v>13</v>
      </c>
      <c r="B14" s="5" t="s">
        <v>14</v>
      </c>
      <c r="C14" s="8"/>
      <c r="D14" s="8">
        <v>47000</v>
      </c>
      <c r="E14" s="8"/>
      <c r="F14" s="8"/>
      <c r="G14" s="8">
        <v>0</v>
      </c>
      <c r="H14" s="8">
        <v>47000</v>
      </c>
      <c r="I14" s="8"/>
      <c r="J14" s="8"/>
      <c r="K14" s="8"/>
      <c r="L14" s="8">
        <v>47000</v>
      </c>
      <c r="M14" s="8"/>
      <c r="N14" s="8"/>
      <c r="O14" s="8"/>
      <c r="P14" s="8"/>
      <c r="Q14" s="158"/>
      <c r="R14" s="158"/>
      <c r="S14" s="158"/>
      <c r="U14" s="81">
        <v>801</v>
      </c>
      <c r="V14" s="82" t="str">
        <f>IFERROR(VLOOKUP(U14,PCG!$A$2:$B$2442,2,FALSE),"Digite la cuenta contable")</f>
        <v xml:space="preserve">MARGEN COMERCIAL                                  </v>
      </c>
      <c r="W14" s="83"/>
      <c r="X14" s="84"/>
    </row>
    <row r="15" spans="1:24" x14ac:dyDescent="0.2">
      <c r="A15" s="5" t="s">
        <v>15</v>
      </c>
      <c r="B15" s="5" t="s">
        <v>16</v>
      </c>
      <c r="C15" s="8"/>
      <c r="D15" s="8">
        <v>25150</v>
      </c>
      <c r="E15" s="8"/>
      <c r="F15" s="8"/>
      <c r="G15" s="8">
        <v>0</v>
      </c>
      <c r="H15" s="8">
        <v>25150</v>
      </c>
      <c r="I15" s="8"/>
      <c r="J15" s="8"/>
      <c r="K15" s="8"/>
      <c r="L15" s="8">
        <v>25150</v>
      </c>
      <c r="M15" s="8"/>
      <c r="N15" s="8"/>
      <c r="O15" s="8"/>
      <c r="P15" s="8"/>
      <c r="Q15" s="158"/>
      <c r="R15" s="158"/>
      <c r="S15" s="158"/>
      <c r="U15" s="85">
        <v>811</v>
      </c>
      <c r="V15" s="86" t="str">
        <f>IFERROR(VLOOKUP(U15,PCG!$A$2:$B$2442,2,FALSE),"Digite la cuenta contable")</f>
        <v xml:space="preserve">PRODUCCION DE BIENES                              </v>
      </c>
      <c r="W15" s="87"/>
      <c r="X15" s="88"/>
    </row>
    <row r="16" spans="1:24" x14ac:dyDescent="0.2">
      <c r="A16" s="48" t="s">
        <v>17</v>
      </c>
      <c r="B16" s="5" t="s">
        <v>7</v>
      </c>
      <c r="C16" s="8"/>
      <c r="D16" s="8"/>
      <c r="E16" s="8">
        <v>617384.93999999994</v>
      </c>
      <c r="F16" s="8">
        <v>0</v>
      </c>
      <c r="G16" s="8">
        <v>617384.93999999994</v>
      </c>
      <c r="H16" s="8">
        <v>0</v>
      </c>
      <c r="I16" s="8"/>
      <c r="J16" s="8"/>
      <c r="K16" s="8"/>
      <c r="L16" s="8"/>
      <c r="M16" s="8">
        <v>617384.93999999994</v>
      </c>
      <c r="N16" s="8"/>
      <c r="O16" s="8"/>
      <c r="P16" s="8"/>
      <c r="Q16" s="158"/>
      <c r="R16" s="158"/>
      <c r="S16" s="158"/>
      <c r="U16" s="85">
        <v>812</v>
      </c>
      <c r="V16" s="86" t="str">
        <f>IFERROR(VLOOKUP(U16,PCG!$A$2:$B$2442,2,FALSE),"Digite la cuenta contable")</f>
        <v xml:space="preserve">PRODUCCION DE SERVICIOS                           </v>
      </c>
      <c r="W16" s="87"/>
      <c r="X16" s="88"/>
    </row>
    <row r="17" spans="1:24" x14ac:dyDescent="0.2">
      <c r="A17" s="48" t="s">
        <v>18</v>
      </c>
      <c r="B17" s="182" t="s">
        <v>19</v>
      </c>
      <c r="C17" s="183"/>
      <c r="D17" s="183"/>
      <c r="E17" s="183">
        <v>0</v>
      </c>
      <c r="F17" s="183">
        <v>617384.93999999994</v>
      </c>
      <c r="G17" s="49">
        <v>0</v>
      </c>
      <c r="H17" s="49">
        <v>617384.93999999994</v>
      </c>
      <c r="I17" s="50">
        <f>+G21</f>
        <v>558460</v>
      </c>
      <c r="J17" s="8"/>
      <c r="K17" s="8"/>
      <c r="L17" s="8"/>
      <c r="M17" s="8"/>
      <c r="N17" s="50">
        <f>+H17-I17</f>
        <v>58924.939999999944</v>
      </c>
      <c r="O17" s="8"/>
      <c r="P17" s="8"/>
      <c r="Q17" s="158"/>
      <c r="R17" s="158"/>
      <c r="S17" s="158"/>
      <c r="U17" s="85">
        <v>813</v>
      </c>
      <c r="V17" s="86" t="str">
        <f>IFERROR(VLOOKUP(U17,PCG!$A$2:$B$2442,2,FALSE),"Digite la cuenta contable")</f>
        <v xml:space="preserve">PRODUCCION DE ACTIVO INMOVILIZADO                 </v>
      </c>
      <c r="W17" s="87"/>
      <c r="X17" s="88"/>
    </row>
    <row r="18" spans="1:24" x14ac:dyDescent="0.2">
      <c r="A18" s="48" t="s">
        <v>20</v>
      </c>
      <c r="B18" s="5" t="s">
        <v>21</v>
      </c>
      <c r="C18" s="8">
        <v>0</v>
      </c>
      <c r="D18" s="8">
        <v>0</v>
      </c>
      <c r="E18" s="8">
        <v>27931.25</v>
      </c>
      <c r="F18" s="8">
        <v>0</v>
      </c>
      <c r="G18" s="8">
        <v>27931.25</v>
      </c>
      <c r="H18" s="8">
        <v>0</v>
      </c>
      <c r="I18" s="8"/>
      <c r="J18" s="8"/>
      <c r="K18" s="8"/>
      <c r="L18" s="8"/>
      <c r="M18" s="8">
        <v>27931.25</v>
      </c>
      <c r="N18" s="8"/>
      <c r="O18" s="8"/>
      <c r="P18" s="8"/>
      <c r="Q18" s="158"/>
      <c r="R18" s="158"/>
      <c r="S18" s="158"/>
      <c r="U18" s="85">
        <v>821</v>
      </c>
      <c r="V18" s="86" t="str">
        <f>IFERROR(VLOOKUP(U18,PCG!$A$2:$B$2442,2,FALSE),"Digite la cuenta contable")</f>
        <v xml:space="preserve">VALOR AGREGADO                                    </v>
      </c>
      <c r="W18" s="87"/>
      <c r="X18" s="88"/>
    </row>
    <row r="19" spans="1:24" x14ac:dyDescent="0.2">
      <c r="A19" s="48" t="s">
        <v>22</v>
      </c>
      <c r="B19" s="5" t="s">
        <v>23</v>
      </c>
      <c r="C19" s="8">
        <v>0</v>
      </c>
      <c r="D19" s="8">
        <v>0</v>
      </c>
      <c r="E19" s="8">
        <v>1228.75</v>
      </c>
      <c r="F19" s="8">
        <v>0</v>
      </c>
      <c r="G19" s="8">
        <v>1228.75</v>
      </c>
      <c r="H19" s="8">
        <v>0</v>
      </c>
      <c r="I19" s="8"/>
      <c r="J19" s="8"/>
      <c r="K19" s="8"/>
      <c r="L19" s="8"/>
      <c r="M19" s="8">
        <v>1228.75</v>
      </c>
      <c r="N19" s="8"/>
      <c r="O19" s="8"/>
      <c r="P19" s="8"/>
      <c r="Q19" s="158"/>
      <c r="R19" s="158"/>
      <c r="S19" s="158"/>
      <c r="U19" s="85">
        <v>831</v>
      </c>
      <c r="V19" s="86" t="str">
        <f>IFERROR(VLOOKUP(U19,PCG!$A$2:$B$2442,2,FALSE),"Digite la cuenta contable")</f>
        <v>Excedente bruto (insuficiencia bruta) de explotación</v>
      </c>
      <c r="W19" s="87"/>
      <c r="X19" s="88"/>
    </row>
    <row r="20" spans="1:24" x14ac:dyDescent="0.2">
      <c r="A20" s="48" t="s">
        <v>24</v>
      </c>
      <c r="B20" s="5" t="s">
        <v>25</v>
      </c>
      <c r="C20" s="8"/>
      <c r="D20" s="8"/>
      <c r="E20" s="8">
        <v>12379.81</v>
      </c>
      <c r="F20" s="8">
        <v>0</v>
      </c>
      <c r="G20" s="8">
        <v>12379.81</v>
      </c>
      <c r="H20" s="8">
        <v>0</v>
      </c>
      <c r="I20" s="8"/>
      <c r="J20" s="8"/>
      <c r="K20" s="8"/>
      <c r="L20" s="8"/>
      <c r="M20" s="8">
        <v>12379.81</v>
      </c>
      <c r="N20" s="8"/>
      <c r="O20" s="8"/>
      <c r="P20" s="8"/>
      <c r="Q20" s="158"/>
      <c r="R20" s="158"/>
      <c r="S20" s="158"/>
      <c r="U20" s="85">
        <v>841</v>
      </c>
      <c r="V20" s="86" t="str">
        <f>IFERROR(VLOOKUP(U20,PCG!$A$2:$B$2442,2,FALSE),"Digite la cuenta contable")</f>
        <v>Resultado de explotación</v>
      </c>
      <c r="W20" s="87"/>
      <c r="X20" s="88"/>
    </row>
    <row r="21" spans="1:24" x14ac:dyDescent="0.2">
      <c r="A21" s="48" t="s">
        <v>26</v>
      </c>
      <c r="B21" s="182" t="s">
        <v>27</v>
      </c>
      <c r="C21" s="183"/>
      <c r="D21" s="183"/>
      <c r="E21" s="49">
        <v>558460</v>
      </c>
      <c r="F21" s="183">
        <v>0</v>
      </c>
      <c r="G21" s="50">
        <v>558460</v>
      </c>
      <c r="H21" s="49">
        <v>0</v>
      </c>
      <c r="I21" s="8"/>
      <c r="J21" s="50">
        <f>+G21</f>
        <v>558460</v>
      </c>
      <c r="K21" s="8"/>
      <c r="L21" s="8"/>
      <c r="M21" s="8">
        <v>0</v>
      </c>
      <c r="N21" s="8"/>
      <c r="O21" s="8">
        <v>558460</v>
      </c>
      <c r="P21" s="8"/>
      <c r="Q21" s="158"/>
      <c r="R21" s="158"/>
      <c r="S21" s="158"/>
      <c r="U21" s="85">
        <v>851</v>
      </c>
      <c r="V21" s="86" t="str">
        <f>IFERROR(VLOOKUP(U21,PCG!$A$2:$B$2442,2,FALSE),"Digite la cuenta contable")</f>
        <v xml:space="preserve">RESULTADO ANTES DE IMPUESTO A LAS GANANCIAS       </v>
      </c>
      <c r="W21" s="87"/>
      <c r="X21" s="88"/>
    </row>
    <row r="22" spans="1:24" x14ac:dyDescent="0.2">
      <c r="A22" s="48" t="s">
        <v>28</v>
      </c>
      <c r="B22" s="5" t="s">
        <v>29</v>
      </c>
      <c r="C22" s="8"/>
      <c r="D22" s="8"/>
      <c r="E22" s="8">
        <v>106610.2</v>
      </c>
      <c r="F22" s="8">
        <v>752229.12</v>
      </c>
      <c r="G22" s="8">
        <v>106610.2</v>
      </c>
      <c r="H22" s="8">
        <v>752229.12</v>
      </c>
      <c r="I22" s="8"/>
      <c r="J22" s="8"/>
      <c r="K22" s="8"/>
      <c r="L22" s="8"/>
      <c r="M22" s="8"/>
      <c r="N22" s="8">
        <v>645618.92000000004</v>
      </c>
      <c r="O22" s="8"/>
      <c r="P22" s="8">
        <v>645618.92000000004</v>
      </c>
      <c r="Q22" s="158"/>
      <c r="R22" s="158"/>
      <c r="S22" s="158"/>
      <c r="U22" s="85">
        <v>881</v>
      </c>
      <c r="V22" s="86" t="str">
        <f>IFERROR(VLOOKUP(U22,PCG!$A$2:$B$2442,2,FALSE),"Digite la cuenta contable")</f>
        <v xml:space="preserve">IMPUESTO A LAS GANANCIAS - CORRIENTE              </v>
      </c>
      <c r="W22" s="87"/>
      <c r="X22" s="88"/>
    </row>
    <row r="23" spans="1:24" x14ac:dyDescent="0.2">
      <c r="A23" s="48" t="s">
        <v>30</v>
      </c>
      <c r="B23" s="5" t="s">
        <v>31</v>
      </c>
      <c r="C23" s="8"/>
      <c r="D23" s="8"/>
      <c r="E23" s="8">
        <v>0</v>
      </c>
      <c r="F23" s="8">
        <v>1.45</v>
      </c>
      <c r="G23" s="8">
        <v>0</v>
      </c>
      <c r="H23" s="8">
        <v>1.45</v>
      </c>
      <c r="I23" s="8"/>
      <c r="J23" s="8"/>
      <c r="K23" s="8"/>
      <c r="L23" s="8"/>
      <c r="M23" s="8"/>
      <c r="N23" s="8">
        <v>1.45</v>
      </c>
      <c r="O23" s="8"/>
      <c r="P23" s="8">
        <v>1.45</v>
      </c>
      <c r="Q23" s="158"/>
      <c r="R23" s="158"/>
      <c r="S23" s="158"/>
      <c r="U23" s="85">
        <v>882</v>
      </c>
      <c r="V23" s="86" t="str">
        <f>IFERROR(VLOOKUP(U23,PCG!$A$2:$B$2442,2,FALSE),"Digite la cuenta contable")</f>
        <v xml:space="preserve">IMPUESTO A LAS GANANCIAS - DIFERIDO               </v>
      </c>
      <c r="W23" s="87"/>
      <c r="X23" s="88"/>
    </row>
    <row r="24" spans="1:24" x14ac:dyDescent="0.2">
      <c r="A24" s="48" t="s">
        <v>32</v>
      </c>
      <c r="B24" s="5" t="s">
        <v>33</v>
      </c>
      <c r="C24" s="8">
        <v>0</v>
      </c>
      <c r="D24" s="8">
        <v>0</v>
      </c>
      <c r="E24" s="8">
        <v>0</v>
      </c>
      <c r="F24" s="8">
        <v>41539.81</v>
      </c>
      <c r="G24" s="8">
        <v>0</v>
      </c>
      <c r="H24" s="8">
        <v>41539.81</v>
      </c>
      <c r="I24" s="189">
        <f>+H24</f>
        <v>41539.81</v>
      </c>
      <c r="J24" s="8"/>
      <c r="K24" s="15"/>
      <c r="L24" s="15"/>
      <c r="M24" s="15"/>
      <c r="N24" s="15"/>
      <c r="O24" s="15"/>
      <c r="P24" s="15"/>
      <c r="Q24" s="158"/>
      <c r="R24" s="158"/>
      <c r="S24" s="158"/>
      <c r="U24" s="85">
        <v>891</v>
      </c>
      <c r="V24" s="86" t="str">
        <f>IFERROR(VLOOKUP(U24,PCG!$A$2:$B$2442,2,FALSE),"Digite la cuenta contable")</f>
        <v xml:space="preserve">UTILIDAD                                          </v>
      </c>
      <c r="W24" s="87"/>
      <c r="X24" s="88"/>
    </row>
    <row r="25" spans="1:24" s="14" customFormat="1" ht="15.75" thickBot="1" x14ac:dyDescent="0.25">
      <c r="A25" s="48" t="s">
        <v>34</v>
      </c>
      <c r="B25" s="5" t="s">
        <v>35</v>
      </c>
      <c r="C25" s="8"/>
      <c r="D25" s="8"/>
      <c r="E25" s="8">
        <v>14784.54</v>
      </c>
      <c r="F25" s="8">
        <v>0</v>
      </c>
      <c r="G25" s="8">
        <v>14784.54</v>
      </c>
      <c r="H25" s="8">
        <v>0</v>
      </c>
      <c r="I25" s="8"/>
      <c r="J25" s="189">
        <f>+G25</f>
        <v>14784.54</v>
      </c>
      <c r="K25" s="15"/>
      <c r="L25" s="15"/>
      <c r="M25" s="15"/>
      <c r="N25" s="15"/>
      <c r="O25" s="8">
        <v>14784.54</v>
      </c>
      <c r="P25" s="8"/>
      <c r="Q25" s="158"/>
      <c r="R25" s="158"/>
      <c r="S25" s="158"/>
      <c r="U25" s="89">
        <v>892</v>
      </c>
      <c r="V25" s="90" t="str">
        <f>IFERROR(VLOOKUP(U25,PCG!$A$2:$B$2442,2,FALSE),"Digite la cuenta contable")</f>
        <v xml:space="preserve">PERDIDA                                           </v>
      </c>
      <c r="W25" s="91"/>
      <c r="X25" s="92"/>
    </row>
    <row r="26" spans="1:24" s="14" customFormat="1" x14ac:dyDescent="0.2">
      <c r="A26" s="48" t="s">
        <v>36</v>
      </c>
      <c r="B26" s="5" t="s">
        <v>37</v>
      </c>
      <c r="C26" s="8"/>
      <c r="D26" s="8"/>
      <c r="E26" s="8">
        <v>26755.27</v>
      </c>
      <c r="F26" s="8">
        <v>0</v>
      </c>
      <c r="G26" s="8">
        <v>26755.27</v>
      </c>
      <c r="H26" s="8">
        <v>0</v>
      </c>
      <c r="I26" s="8"/>
      <c r="J26" s="189">
        <f>+G26</f>
        <v>26755.27</v>
      </c>
      <c r="K26" s="15"/>
      <c r="L26" s="15"/>
      <c r="M26" s="15"/>
      <c r="N26" s="15"/>
      <c r="O26" s="8">
        <v>26755.27</v>
      </c>
      <c r="P26" s="8"/>
      <c r="Q26" s="158"/>
      <c r="R26" s="158"/>
      <c r="S26" s="158"/>
      <c r="U26" s="93"/>
      <c r="V26" s="93"/>
      <c r="W26" s="93"/>
      <c r="X26" s="93"/>
    </row>
    <row r="27" spans="1:24" s="12" customFormat="1" ht="15.75" x14ac:dyDescent="0.25">
      <c r="A27" s="10" t="s">
        <v>38</v>
      </c>
      <c r="B27" s="10" t="s">
        <v>39</v>
      </c>
      <c r="C27" s="11">
        <f t="shared" ref="C27:H27" si="0">SUM(C6:C26)</f>
        <v>73673.5</v>
      </c>
      <c r="D27" s="11">
        <f t="shared" si="0"/>
        <v>73673.5</v>
      </c>
      <c r="E27" s="11">
        <f t="shared" si="0"/>
        <v>4696826.9499999993</v>
      </c>
      <c r="F27" s="11">
        <f t="shared" si="0"/>
        <v>4696826.9499999993</v>
      </c>
      <c r="G27" s="11">
        <f t="shared" si="0"/>
        <v>4770500.4499999993</v>
      </c>
      <c r="H27" s="11">
        <f t="shared" si="0"/>
        <v>4770500.4499999993</v>
      </c>
      <c r="I27" s="11">
        <f>SUM(I6:I26)</f>
        <v>599999.81000000006</v>
      </c>
      <c r="J27" s="11">
        <f>SUM(J6:J26)</f>
        <v>599999.81000000006</v>
      </c>
      <c r="K27" s="11">
        <f>SUM(K6:K26)</f>
        <v>128350.38</v>
      </c>
      <c r="L27" s="11">
        <f>SUM(L6:L26)</f>
        <v>96187.88519999999</v>
      </c>
      <c r="M27" s="11">
        <f t="shared" ref="M27:P27" si="1">SUM(M6:M26)</f>
        <v>658924.75</v>
      </c>
      <c r="N27" s="11">
        <f t="shared" si="1"/>
        <v>704545.30999999994</v>
      </c>
      <c r="O27" s="11">
        <f t="shared" si="1"/>
        <v>599999.81000000006</v>
      </c>
      <c r="P27" s="11">
        <f t="shared" si="1"/>
        <v>645620.37</v>
      </c>
      <c r="Q27" s="159"/>
      <c r="R27" s="159"/>
      <c r="S27" s="159"/>
      <c r="U27" s="57"/>
      <c r="V27" s="57"/>
      <c r="W27" s="57"/>
      <c r="X27" s="57"/>
    </row>
    <row r="29" spans="1:24" s="12" customFormat="1" ht="15.75" x14ac:dyDescent="0.25">
      <c r="A29" s="9" t="s">
        <v>38</v>
      </c>
      <c r="C29" s="9"/>
      <c r="D29" s="9"/>
      <c r="E29" s="95" t="s">
        <v>1763</v>
      </c>
      <c r="F29" s="51"/>
      <c r="G29" s="51"/>
      <c r="H29" s="9"/>
      <c r="I29" s="11"/>
      <c r="J29" s="11">
        <f>+I27-J27</f>
        <v>0</v>
      </c>
      <c r="K29" s="184"/>
      <c r="L29" s="184">
        <f>+K27-L27</f>
        <v>32162.494800000015</v>
      </c>
      <c r="M29" s="184">
        <f>+N27-M27</f>
        <v>45620.559999999939</v>
      </c>
      <c r="N29" s="184"/>
      <c r="O29" s="184">
        <f>+P27-O27</f>
        <v>45620.559999999939</v>
      </c>
      <c r="P29" s="184"/>
      <c r="Q29" s="28"/>
      <c r="R29" s="28"/>
      <c r="S29" s="28"/>
    </row>
    <row r="30" spans="1:24" s="12" customFormat="1" ht="15.75" x14ac:dyDescent="0.25">
      <c r="A30" s="9" t="s">
        <v>38</v>
      </c>
      <c r="B30" s="9"/>
      <c r="C30" s="9"/>
      <c r="D30" s="9"/>
      <c r="E30" s="13" t="s">
        <v>39</v>
      </c>
      <c r="F30" s="9"/>
      <c r="G30" s="9"/>
      <c r="H30" s="9"/>
      <c r="I30" s="11">
        <f>+I29+I27</f>
        <v>599999.81000000006</v>
      </c>
      <c r="J30" s="11">
        <f>+J29+J27</f>
        <v>599999.81000000006</v>
      </c>
      <c r="K30" s="11">
        <f>+K29+K27</f>
        <v>128350.38</v>
      </c>
      <c r="L30" s="11">
        <f t="shared" ref="L30:P30" si="2">+L29+L27</f>
        <v>128350.38</v>
      </c>
      <c r="M30" s="11">
        <f t="shared" si="2"/>
        <v>704545.30999999994</v>
      </c>
      <c r="N30" s="11">
        <f t="shared" si="2"/>
        <v>704545.30999999994</v>
      </c>
      <c r="O30" s="11">
        <f t="shared" si="2"/>
        <v>645620.37</v>
      </c>
      <c r="P30" s="11">
        <f t="shared" si="2"/>
        <v>645620.37</v>
      </c>
      <c r="Q30" s="159"/>
      <c r="R30" s="159"/>
      <c r="S30" s="159"/>
    </row>
    <row r="31" spans="1:24" s="12" customFormat="1" ht="15.75" x14ac:dyDescent="0.25">
      <c r="A31" s="9" t="s">
        <v>38</v>
      </c>
      <c r="B31" s="9"/>
      <c r="C31" s="9"/>
      <c r="D31" s="9"/>
      <c r="E31" s="9"/>
      <c r="F31" s="9"/>
      <c r="G31" s="9"/>
      <c r="H31" s="9"/>
      <c r="I31" s="9">
        <f>+I30-J30</f>
        <v>0</v>
      </c>
      <c r="J31" s="9"/>
      <c r="K31" s="9">
        <f>+K30-L30</f>
        <v>0</v>
      </c>
      <c r="L31" s="9">
        <f>+L30-K30</f>
        <v>0</v>
      </c>
      <c r="M31" s="9">
        <f t="shared" ref="M31" si="3">+M30-N30</f>
        <v>0</v>
      </c>
      <c r="N31" s="9">
        <f t="shared" ref="N31" si="4">+N30-M30</f>
        <v>0</v>
      </c>
      <c r="O31" s="9">
        <f t="shared" ref="O31" si="5">+O30-P30</f>
        <v>0</v>
      </c>
      <c r="P31" s="9">
        <f t="shared" ref="P31" si="6">+P30-O30</f>
        <v>0</v>
      </c>
      <c r="Q31" s="6"/>
      <c r="R31" s="6"/>
      <c r="S31" s="6"/>
    </row>
    <row r="32" spans="1:24" s="12" customFormat="1" ht="15.75" x14ac:dyDescent="0.25">
      <c r="A32" s="9"/>
      <c r="C32" s="9"/>
      <c r="D32" s="9"/>
      <c r="E32" s="187" t="s">
        <v>59</v>
      </c>
      <c r="F32" s="186"/>
      <c r="G32" s="96"/>
      <c r="H32" s="96"/>
      <c r="I32" s="97"/>
      <c r="J32" s="97"/>
      <c r="K32" s="97"/>
      <c r="L32" s="97"/>
      <c r="M32" s="97">
        <f>+M29*29.5%</f>
        <v>13458.065199999981</v>
      </c>
      <c r="N32" s="97"/>
      <c r="O32" s="97">
        <f>+O29*29.5%</f>
        <v>13458.065199999981</v>
      </c>
      <c r="P32" s="97"/>
      <c r="Q32" s="159"/>
      <c r="R32" s="159"/>
      <c r="S32" s="159"/>
    </row>
    <row r="33" spans="1:19" s="12" customFormat="1" ht="15.75" x14ac:dyDescent="0.25">
      <c r="A33" s="9"/>
      <c r="C33" s="9"/>
      <c r="D33" s="9"/>
      <c r="E33" s="187" t="s">
        <v>1762</v>
      </c>
      <c r="F33" s="186"/>
      <c r="G33" s="185"/>
      <c r="H33" s="185"/>
      <c r="I33" s="184"/>
      <c r="J33" s="184"/>
      <c r="K33" s="184"/>
      <c r="L33" s="184">
        <f>+L29-L32</f>
        <v>32162.494800000015</v>
      </c>
      <c r="M33" s="184">
        <f>+M29-M32</f>
        <v>32162.494799999957</v>
      </c>
      <c r="N33" s="184"/>
      <c r="O33" s="184">
        <f>+O29-O32</f>
        <v>32162.494799999957</v>
      </c>
      <c r="P33" s="184"/>
      <c r="Q33" s="28"/>
      <c r="R33" s="28"/>
      <c r="S33" s="28"/>
    </row>
    <row r="34" spans="1:19" s="2" customFormat="1" ht="15.75" x14ac:dyDescent="0.25">
      <c r="E34" s="26"/>
      <c r="F34" s="27"/>
      <c r="G34" s="73"/>
      <c r="H34" s="73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</row>
    <row r="36" spans="1:19" ht="20.25" x14ac:dyDescent="0.3">
      <c r="A36" s="156" t="s">
        <v>1806</v>
      </c>
    </row>
    <row r="37" spans="1:19" ht="15.75" x14ac:dyDescent="0.25">
      <c r="C37" s="160" t="s">
        <v>1444</v>
      </c>
      <c r="D37" s="161" t="s">
        <v>1445</v>
      </c>
    </row>
    <row r="38" spans="1:19" x14ac:dyDescent="0.2">
      <c r="A38" s="77">
        <v>611</v>
      </c>
      <c r="B38" s="98" t="str">
        <f>IFERROR(VLOOKUP(A38,PCG!$A$2:$B$2442,2,FALSE),"Digite la cuenta contable")</f>
        <v xml:space="preserve">MERCADERIAS                                       </v>
      </c>
      <c r="C38" s="99">
        <f>+D39</f>
        <v>558460</v>
      </c>
      <c r="D38" s="100"/>
    </row>
    <row r="39" spans="1:19" x14ac:dyDescent="0.2">
      <c r="A39" s="76">
        <v>691</v>
      </c>
      <c r="B39" s="75" t="str">
        <f>IFERROR(VLOOKUP(A39,PCG!$A$2:$B$2442,2,FALSE),"Digite la cuenta contable")</f>
        <v xml:space="preserve">MERCADERIAS                                       </v>
      </c>
      <c r="C39" s="101"/>
      <c r="D39" s="102">
        <f>+E21</f>
        <v>558460</v>
      </c>
    </row>
    <row r="40" spans="1:19" ht="15.75" x14ac:dyDescent="0.25">
      <c r="A40" s="103"/>
      <c r="B40" s="104" t="s">
        <v>1764</v>
      </c>
      <c r="C40" s="105"/>
      <c r="D40" s="106"/>
    </row>
    <row r="41" spans="1:19" ht="15.75" x14ac:dyDescent="0.25">
      <c r="A41" s="107"/>
      <c r="B41" s="108" t="s">
        <v>1772</v>
      </c>
      <c r="C41" s="160" t="s">
        <v>1444</v>
      </c>
      <c r="D41" s="161" t="s">
        <v>1445</v>
      </c>
    </row>
    <row r="42" spans="1:19" ht="15.75" x14ac:dyDescent="0.25">
      <c r="A42" s="76">
        <v>791</v>
      </c>
      <c r="B42" s="75" t="str">
        <f>IFERROR(VLOOKUP(A42,PCG!$A$2:$B$2442,2,FALSE),"Digite la cuenta contable")</f>
        <v xml:space="preserve">CARGAS IMPUTABLES A CUENTAS DE COSTOS Y GASTOS    </v>
      </c>
      <c r="C42" s="101">
        <f>+F24</f>
        <v>41539.81</v>
      </c>
      <c r="D42" s="102"/>
      <c r="F42" s="188" t="s">
        <v>1808</v>
      </c>
    </row>
    <row r="43" spans="1:19" x14ac:dyDescent="0.2">
      <c r="A43" s="76">
        <v>94</v>
      </c>
      <c r="B43" s="75" t="str">
        <f>IFERROR(VLOOKUP(A43,PCG!$A$2:$B$2442,2,FALSE),"Digite la cuenta contable")</f>
        <v xml:space="preserve">GASTOS DE ADMINISTRACION                          </v>
      </c>
      <c r="C43" s="101"/>
      <c r="D43" s="102">
        <f>+E25</f>
        <v>14784.54</v>
      </c>
    </row>
    <row r="44" spans="1:19" x14ac:dyDescent="0.2">
      <c r="A44" s="76">
        <v>95</v>
      </c>
      <c r="B44" s="75" t="str">
        <f>IFERROR(VLOOKUP(A44,PCG!$A$2:$B$2442,2,FALSE),"Digite la cuenta contable")</f>
        <v xml:space="preserve">GASTOS DE VENTAS                                  </v>
      </c>
      <c r="C44" s="101"/>
      <c r="D44" s="102">
        <f>+E26</f>
        <v>26755.27</v>
      </c>
      <c r="M44" s="9"/>
      <c r="N44" s="9"/>
      <c r="O44" s="9"/>
    </row>
    <row r="45" spans="1:19" ht="15.75" x14ac:dyDescent="0.25">
      <c r="A45" s="76"/>
      <c r="B45" s="75"/>
      <c r="C45" s="109">
        <f>SUM(C42:C44)</f>
        <v>41539.81</v>
      </c>
      <c r="D45" s="110">
        <f>SUM(D42:D44)</f>
        <v>41539.81</v>
      </c>
      <c r="M45" s="9"/>
      <c r="N45" s="9"/>
      <c r="O45" s="9"/>
    </row>
    <row r="46" spans="1:19" ht="15.75" x14ac:dyDescent="0.25">
      <c r="A46" s="76"/>
      <c r="B46" s="111" t="s">
        <v>1765</v>
      </c>
      <c r="C46" s="101"/>
      <c r="D46" s="102"/>
      <c r="M46" s="9"/>
      <c r="N46" s="9"/>
      <c r="O46" s="9"/>
    </row>
    <row r="47" spans="1:19" ht="15.75" x14ac:dyDescent="0.25">
      <c r="A47" s="107"/>
      <c r="B47" s="108" t="s">
        <v>1772</v>
      </c>
      <c r="C47" s="160" t="s">
        <v>1444</v>
      </c>
      <c r="D47" s="161" t="s">
        <v>1445</v>
      </c>
      <c r="M47" s="9"/>
      <c r="N47" s="9"/>
      <c r="O47" s="9"/>
    </row>
    <row r="48" spans="1:19" x14ac:dyDescent="0.2">
      <c r="A48" s="4">
        <v>60</v>
      </c>
      <c r="B48" s="4" t="str">
        <f>IFERROR(VLOOKUP(A48,PCG!$A$2:$B$2442,2,FALSE),"Digite la cuenta contable")</f>
        <v xml:space="preserve">COMPRAS                                           </v>
      </c>
      <c r="D48" s="9">
        <f>+M16</f>
        <v>617384.93999999994</v>
      </c>
      <c r="M48" s="9"/>
      <c r="N48" s="9"/>
      <c r="O48" s="9"/>
    </row>
    <row r="49" spans="1:15" x14ac:dyDescent="0.2">
      <c r="A49" s="4">
        <v>70</v>
      </c>
      <c r="B49" s="4" t="str">
        <f>IFERROR(VLOOKUP(A49,PCG!$A$2:$B$2442,2,FALSE),"Digite la cuenta contable")</f>
        <v xml:space="preserve">VENTAS                                            </v>
      </c>
      <c r="C49" s="9">
        <f>+N22</f>
        <v>645618.92000000004</v>
      </c>
    </row>
    <row r="50" spans="1:15" x14ac:dyDescent="0.2">
      <c r="A50" s="4">
        <v>611</v>
      </c>
      <c r="B50" s="4" t="str">
        <f>IFERROR(VLOOKUP(A50,PCG!$A$2:$B$2442,2,FALSE),"Digite la cuenta contable")</f>
        <v xml:space="preserve">MERCADERIAS                                       </v>
      </c>
      <c r="C50" s="9">
        <f>+N17</f>
        <v>58924.939999999944</v>
      </c>
    </row>
    <row r="51" spans="1:15" ht="15.75" x14ac:dyDescent="0.25">
      <c r="A51" s="12">
        <v>801</v>
      </c>
      <c r="B51" s="12" t="str">
        <f>IFERROR(VLOOKUP(A51,PCG!$A$2:$B$2442,2,FALSE),"Digite la cuenta contable")</f>
        <v xml:space="preserve">MARGEN COMERCIAL                                  </v>
      </c>
      <c r="C51" s="13"/>
      <c r="D51" s="13">
        <v>87159</v>
      </c>
    </row>
    <row r="52" spans="1:15" ht="20.25" x14ac:dyDescent="0.3">
      <c r="C52" s="109">
        <f>SUM(C48:C51)</f>
        <v>704543.86</v>
      </c>
      <c r="D52" s="110">
        <f>SUM(D48:D51)</f>
        <v>704543.94</v>
      </c>
      <c r="E52" s="9">
        <f>+C52-D52</f>
        <v>-7.9999999958090484E-2</v>
      </c>
      <c r="L52" s="156" t="s">
        <v>1807</v>
      </c>
      <c r="M52" s="9"/>
      <c r="N52" s="9"/>
      <c r="O52" s="9"/>
    </row>
    <row r="53" spans="1:15" ht="15.75" x14ac:dyDescent="0.25">
      <c r="A53" s="113" t="s">
        <v>1769</v>
      </c>
      <c r="C53" s="114"/>
      <c r="D53" s="114"/>
      <c r="M53" s="9"/>
      <c r="N53" s="9"/>
      <c r="O53" s="9"/>
    </row>
    <row r="54" spans="1:15" ht="15.75" x14ac:dyDescent="0.25">
      <c r="A54" s="115"/>
      <c r="B54" s="108" t="s">
        <v>1772</v>
      </c>
      <c r="C54" s="160" t="s">
        <v>1444</v>
      </c>
      <c r="D54" s="161" t="s">
        <v>1445</v>
      </c>
      <c r="M54" s="116">
        <v>801</v>
      </c>
      <c r="N54" s="117" t="s">
        <v>1423</v>
      </c>
      <c r="O54" s="9"/>
    </row>
    <row r="55" spans="1:15" ht="15.75" x14ac:dyDescent="0.25">
      <c r="A55" s="4">
        <v>801</v>
      </c>
      <c r="B55" s="4" t="str">
        <f>IFERROR(VLOOKUP(A55,PCG!$A$2:$B$2442,2,FALSE),"Digite la cuenta contable")</f>
        <v xml:space="preserve">MARGEN COMERCIAL                                  </v>
      </c>
      <c r="C55" s="52">
        <f>+D51</f>
        <v>87159</v>
      </c>
      <c r="E55" s="4"/>
      <c r="M55" s="118" t="s">
        <v>1444</v>
      </c>
      <c r="N55" s="119" t="s">
        <v>1445</v>
      </c>
      <c r="O55" s="9"/>
    </row>
    <row r="56" spans="1:15" ht="15.75" x14ac:dyDescent="0.25">
      <c r="A56" s="12">
        <v>821</v>
      </c>
      <c r="B56" s="12" t="str">
        <f>IFERROR(VLOOKUP(A56,PCG!$A$2:$B$2442,2,FALSE),"Digite la cuenta contable")</f>
        <v xml:space="preserve">VALOR AGREGADO                                    </v>
      </c>
      <c r="D56" s="9">
        <f>+C55</f>
        <v>87159</v>
      </c>
      <c r="M56" s="120">
        <f>+C55</f>
        <v>87159</v>
      </c>
      <c r="N56" s="121">
        <f>+D51</f>
        <v>87159</v>
      </c>
      <c r="O56" s="9"/>
    </row>
    <row r="57" spans="1:15" ht="15.75" x14ac:dyDescent="0.25">
      <c r="A57" s="12"/>
      <c r="B57" s="12"/>
      <c r="M57" s="122"/>
      <c r="N57" s="123"/>
    </row>
    <row r="58" spans="1:15" ht="15.75" x14ac:dyDescent="0.25">
      <c r="A58" s="113" t="s">
        <v>1770</v>
      </c>
      <c r="M58" s="124">
        <f>SUM(M56:M57)</f>
        <v>87159</v>
      </c>
      <c r="N58" s="124">
        <f>SUM(N56:N57)</f>
        <v>87159</v>
      </c>
      <c r="O58" s="52">
        <f>+N58-M58</f>
        <v>0</v>
      </c>
    </row>
    <row r="59" spans="1:15" ht="15.75" x14ac:dyDescent="0.25">
      <c r="A59" s="125"/>
      <c r="B59" s="126" t="s">
        <v>1772</v>
      </c>
      <c r="C59" s="160" t="s">
        <v>1444</v>
      </c>
      <c r="D59" s="161" t="s">
        <v>1445</v>
      </c>
      <c r="M59" s="127"/>
      <c r="N59" s="127"/>
    </row>
    <row r="60" spans="1:15" x14ac:dyDescent="0.2">
      <c r="A60" s="14">
        <v>63</v>
      </c>
      <c r="B60" s="4" t="str">
        <f>IFERROR(VLOOKUP(A60,PCG!$A$2:$B$2442,2,FALSE),"Digite la cuenta contable")</f>
        <v xml:space="preserve">GASTOS DE SERVICIOS PRESTADOS POR TERCEROS        </v>
      </c>
      <c r="C60" s="101"/>
      <c r="D60" s="101">
        <f>+M19</f>
        <v>1228.75</v>
      </c>
    </row>
    <row r="61" spans="1:15" ht="15.75" x14ac:dyDescent="0.25">
      <c r="A61" s="12">
        <v>82</v>
      </c>
      <c r="B61" s="12" t="str">
        <f>IFERROR(VLOOKUP(A61,PCG!$A$2:$B$2442,2,FALSE),"Digite la cuenta contable")</f>
        <v xml:space="preserve">VALOR AGREGADO                                    </v>
      </c>
      <c r="C61" s="101">
        <f>+D60</f>
        <v>1228.75</v>
      </c>
      <c r="D61" s="101"/>
      <c r="E61" s="13"/>
      <c r="O61" s="52"/>
    </row>
    <row r="62" spans="1:15" ht="15.75" x14ac:dyDescent="0.25">
      <c r="A62" s="113"/>
      <c r="B62" s="12"/>
      <c r="C62" s="101"/>
      <c r="D62" s="101"/>
      <c r="E62" s="13"/>
      <c r="M62" s="116">
        <v>821</v>
      </c>
      <c r="N62" s="117" t="s">
        <v>1427</v>
      </c>
    </row>
    <row r="63" spans="1:15" ht="15.75" x14ac:dyDescent="0.25">
      <c r="A63" s="113" t="s">
        <v>1777</v>
      </c>
      <c r="C63" s="114"/>
      <c r="D63" s="114"/>
      <c r="M63" s="118" t="s">
        <v>1444</v>
      </c>
      <c r="N63" s="119" t="s">
        <v>1445</v>
      </c>
    </row>
    <row r="64" spans="1:15" ht="15.75" x14ac:dyDescent="0.25">
      <c r="A64" s="125"/>
      <c r="B64" s="126" t="s">
        <v>1772</v>
      </c>
      <c r="C64" s="160" t="s">
        <v>1444</v>
      </c>
      <c r="D64" s="161" t="s">
        <v>1445</v>
      </c>
      <c r="M64" s="120">
        <f>+C61</f>
        <v>1228.75</v>
      </c>
      <c r="N64" s="121"/>
    </row>
    <row r="65" spans="1:15" x14ac:dyDescent="0.2">
      <c r="A65" s="4">
        <v>82</v>
      </c>
      <c r="B65" s="4" t="str">
        <f>IFERROR(VLOOKUP(A65,PCG!$A$2:$B$2442,2,FALSE),"Digite la cuenta contable")</f>
        <v xml:space="preserve">VALOR AGREGADO                                    </v>
      </c>
      <c r="C65" s="9">
        <f>+D56-C61</f>
        <v>85930.25</v>
      </c>
      <c r="M65" s="120">
        <f>+C65</f>
        <v>85930.25</v>
      </c>
      <c r="N65" s="121">
        <f>+D56</f>
        <v>87159</v>
      </c>
    </row>
    <row r="66" spans="1:15" ht="15.75" x14ac:dyDescent="0.25">
      <c r="A66" s="12">
        <v>83</v>
      </c>
      <c r="B66" s="12" t="str">
        <f>IFERROR(VLOOKUP(A66,PCG!$A$2:$B$2442,2,FALSE),"Digite la cuenta contable")</f>
        <v>Excedente bruto (insuficiencia bruta) de explotación</v>
      </c>
      <c r="D66" s="9">
        <f>+C65</f>
        <v>85930.25</v>
      </c>
      <c r="M66" s="76"/>
      <c r="N66" s="71"/>
    </row>
    <row r="67" spans="1:15" ht="15.75" x14ac:dyDescent="0.25">
      <c r="M67" s="124">
        <f>SUM(M64:M66)</f>
        <v>87159</v>
      </c>
      <c r="N67" s="128">
        <f>SUM(N65:N66)</f>
        <v>87159</v>
      </c>
      <c r="O67" s="52">
        <f>+N67-M67</f>
        <v>0</v>
      </c>
    </row>
    <row r="68" spans="1:15" ht="15.75" x14ac:dyDescent="0.25">
      <c r="A68" s="113" t="s">
        <v>1771</v>
      </c>
      <c r="O68" s="52"/>
    </row>
    <row r="69" spans="1:15" ht="15.75" x14ac:dyDescent="0.25">
      <c r="A69" s="12"/>
      <c r="O69" s="52"/>
    </row>
    <row r="70" spans="1:15" ht="15.75" x14ac:dyDescent="0.25">
      <c r="A70" s="125"/>
      <c r="B70" s="126" t="s">
        <v>1772</v>
      </c>
      <c r="C70" s="160" t="s">
        <v>1444</v>
      </c>
      <c r="D70" s="161" t="s">
        <v>1445</v>
      </c>
      <c r="M70" s="129">
        <v>83</v>
      </c>
      <c r="N70" s="129" t="s">
        <v>1442</v>
      </c>
      <c r="O70" s="52"/>
    </row>
    <row r="71" spans="1:15" ht="15.75" x14ac:dyDescent="0.25">
      <c r="A71" s="4">
        <v>62</v>
      </c>
      <c r="B71" s="4" t="str">
        <f>IFERROR(VLOOKUP(A71,PCG!$A$2:$B$2442,2,FALSE),"Digite la cuenta contable")</f>
        <v xml:space="preserve">GASTOS DE PERSONAL Y DIRECTORES                   </v>
      </c>
      <c r="D71" s="9">
        <f>+M18</f>
        <v>27931.25</v>
      </c>
      <c r="M71" s="118" t="s">
        <v>1444</v>
      </c>
      <c r="N71" s="119" t="s">
        <v>1445</v>
      </c>
      <c r="O71" s="52"/>
    </row>
    <row r="72" spans="1:15" x14ac:dyDescent="0.2">
      <c r="A72" s="4">
        <v>64</v>
      </c>
      <c r="B72" s="4" t="str">
        <f>IFERROR(VLOOKUP(A72,PCG!$A$2:$B$2442,2,FALSE),"Digite la cuenta contable")</f>
        <v xml:space="preserve">GASTOS POR TRIBUTOS                               </v>
      </c>
      <c r="D72" s="9">
        <v>0</v>
      </c>
      <c r="M72" s="120">
        <f>+C74</f>
        <v>27931.25</v>
      </c>
      <c r="N72" s="121">
        <f>+D66</f>
        <v>85930.25</v>
      </c>
      <c r="O72" s="52"/>
    </row>
    <row r="73" spans="1:15" ht="15.75" x14ac:dyDescent="0.25">
      <c r="A73" s="4">
        <v>759</v>
      </c>
      <c r="B73" s="4" t="str">
        <f>IFERROR(VLOOKUP(A73,PCG!$A$2:$B$2442,2,FALSE),"Digite la cuenta contable")</f>
        <v xml:space="preserve">OTROS INGRESOS DE GESTION                         </v>
      </c>
      <c r="D73" s="9">
        <v>0</v>
      </c>
      <c r="E73" s="13" t="s">
        <v>1773</v>
      </c>
      <c r="M73" s="120">
        <f>+C80</f>
        <v>57999</v>
      </c>
      <c r="N73" s="71"/>
    </row>
    <row r="74" spans="1:15" ht="15.75" x14ac:dyDescent="0.25">
      <c r="A74" s="12">
        <v>83</v>
      </c>
      <c r="B74" s="12" t="str">
        <f>IFERROR(VLOOKUP(A74,PCG!$A$2:$B$2442,2,FALSE),"Digite la cuenta contable")</f>
        <v>Excedente bruto (insuficiencia bruta) de explotación</v>
      </c>
      <c r="C74" s="9">
        <f>+D71</f>
        <v>27931.25</v>
      </c>
      <c r="M74" s="124">
        <f>SUM(M72:M73)</f>
        <v>85930.25</v>
      </c>
      <c r="N74" s="128">
        <f>SUM(N72:N73)</f>
        <v>85930.25</v>
      </c>
      <c r="O74" s="52">
        <f>+N74-M74</f>
        <v>0</v>
      </c>
    </row>
    <row r="75" spans="1:15" ht="15.75" x14ac:dyDescent="0.25">
      <c r="A75" s="12"/>
      <c r="B75" s="12"/>
      <c r="C75" s="130">
        <f>SUM(C71:C74)</f>
        <v>27931.25</v>
      </c>
      <c r="D75" s="130">
        <f>SUM(D71:D74)</f>
        <v>27931.25</v>
      </c>
    </row>
    <row r="76" spans="1:15" ht="15.75" x14ac:dyDescent="0.25">
      <c r="A76" s="113" t="s">
        <v>1774</v>
      </c>
      <c r="M76" s="116">
        <v>84</v>
      </c>
      <c r="N76" s="117" t="s">
        <v>1443</v>
      </c>
      <c r="O76" s="52"/>
    </row>
    <row r="77" spans="1:15" ht="15.75" x14ac:dyDescent="0.25">
      <c r="M77" s="131"/>
      <c r="N77" s="132"/>
      <c r="O77" s="52"/>
    </row>
    <row r="78" spans="1:15" ht="15.75" x14ac:dyDescent="0.25">
      <c r="A78" s="125"/>
      <c r="B78" s="126" t="s">
        <v>1772</v>
      </c>
      <c r="C78" s="160" t="s">
        <v>1444</v>
      </c>
      <c r="D78" s="161" t="s">
        <v>1445</v>
      </c>
      <c r="M78" s="118" t="s">
        <v>1444</v>
      </c>
      <c r="N78" s="119" t="s">
        <v>1445</v>
      </c>
    </row>
    <row r="79" spans="1:15" s="3" customFormat="1" ht="15.75" x14ac:dyDescent="0.25">
      <c r="A79" s="139"/>
      <c r="B79" s="140"/>
      <c r="C79" s="141"/>
      <c r="D79" s="141"/>
      <c r="E79" s="6"/>
      <c r="F79" s="6"/>
      <c r="G79" s="6"/>
      <c r="H79" s="6"/>
      <c r="I79" s="6"/>
      <c r="J79" s="6"/>
      <c r="K79" s="6"/>
      <c r="L79" s="6"/>
      <c r="M79" s="192">
        <f>+C91</f>
        <v>12378</v>
      </c>
      <c r="N79" s="172">
        <f>+D81</f>
        <v>57999</v>
      </c>
    </row>
    <row r="80" spans="1:15" x14ac:dyDescent="0.2">
      <c r="A80" s="4">
        <v>83</v>
      </c>
      <c r="B80" s="4" t="str">
        <f>IFERROR(VLOOKUP(A80,PCG!$A$2:$B$2442,2,FALSE),"Digite la cuenta contable")</f>
        <v>Excedente bruto (insuficiencia bruta) de explotación</v>
      </c>
      <c r="C80" s="9">
        <f>+D66-C74</f>
        <v>57999</v>
      </c>
      <c r="M80" s="120">
        <f>+C97</f>
        <v>45621</v>
      </c>
      <c r="N80" s="71"/>
    </row>
    <row r="81" spans="1:16" ht="15.75" x14ac:dyDescent="0.25">
      <c r="A81" s="12">
        <v>84</v>
      </c>
      <c r="B81" s="12" t="str">
        <f>IFERROR(VLOOKUP(A81,PCG!$A$2:$B$2442,2,FALSE),"Digite la cuenta contable")</f>
        <v>Resultado de explotación</v>
      </c>
      <c r="D81" s="9">
        <f>+C80</f>
        <v>57999</v>
      </c>
      <c r="M81" s="120"/>
      <c r="N81" s="71"/>
    </row>
    <row r="82" spans="1:16" ht="15.75" x14ac:dyDescent="0.25">
      <c r="A82" s="113" t="s">
        <v>1775</v>
      </c>
      <c r="M82" s="124">
        <f>SUM(M79:M80)</f>
        <v>57999</v>
      </c>
      <c r="N82" s="133">
        <f>SUM(N79:N80)</f>
        <v>57999</v>
      </c>
    </row>
    <row r="83" spans="1:16" x14ac:dyDescent="0.2">
      <c r="O83" s="52">
        <f>+N82-M82</f>
        <v>0</v>
      </c>
    </row>
    <row r="84" spans="1:16" ht="15.75" x14ac:dyDescent="0.25">
      <c r="A84" s="125"/>
      <c r="B84" s="126" t="s">
        <v>1772</v>
      </c>
      <c r="C84" s="160" t="s">
        <v>1444</v>
      </c>
      <c r="D84" s="161" t="s">
        <v>1445</v>
      </c>
      <c r="K84" s="6"/>
    </row>
    <row r="85" spans="1:16" s="3" customFormat="1" ht="15.75" x14ac:dyDescent="0.25">
      <c r="A85" s="139"/>
      <c r="B85" s="140"/>
      <c r="C85" s="141"/>
      <c r="D85" s="141"/>
      <c r="E85" s="6"/>
      <c r="F85" s="6"/>
      <c r="G85" s="6"/>
      <c r="H85" s="6"/>
      <c r="I85" s="6"/>
      <c r="J85" s="6"/>
      <c r="K85" s="6"/>
      <c r="L85" s="6"/>
      <c r="M85" s="180">
        <v>85</v>
      </c>
      <c r="N85" s="181" t="s">
        <v>1428</v>
      </c>
    </row>
    <row r="86" spans="1:16" ht="15.75" x14ac:dyDescent="0.25">
      <c r="A86" s="4">
        <v>65</v>
      </c>
      <c r="B86" s="4" t="str">
        <f>IFERROR(VLOOKUP(A86,PCG!$A$2:$B$2442,2,FALSE),"Digite la cuenta contable")</f>
        <v xml:space="preserve">OTROS GASTOS DE GESTION                           </v>
      </c>
      <c r="D86" s="9">
        <f>+M20</f>
        <v>12379.81</v>
      </c>
      <c r="M86" s="134" t="s">
        <v>1444</v>
      </c>
      <c r="N86" s="135" t="s">
        <v>1445</v>
      </c>
    </row>
    <row r="87" spans="1:16" x14ac:dyDescent="0.2">
      <c r="A87" s="4">
        <v>68</v>
      </c>
      <c r="B87" s="4" t="str">
        <f>IFERROR(VLOOKUP(A87,PCG!$A$2:$B$2442,2,FALSE),"Digite la cuenta contable")</f>
        <v xml:space="preserve">VALUACION Y DETERIORO DE ACTIVOS Y PROVISIONES    </v>
      </c>
      <c r="D87" s="9">
        <v>0</v>
      </c>
      <c r="M87" s="136">
        <f>+C108</f>
        <v>45621</v>
      </c>
      <c r="N87" s="193">
        <f>+D98</f>
        <v>45621</v>
      </c>
    </row>
    <row r="88" spans="1:16" x14ac:dyDescent="0.2">
      <c r="A88" s="4">
        <v>75</v>
      </c>
      <c r="B88" s="4" t="str">
        <f>IFERROR(VLOOKUP(A88,PCG!$A$2:$B$2442,2,FALSE),"Digite la cuenta contable")</f>
        <v xml:space="preserve">OTROS INGRESOS DE GESTION                         </v>
      </c>
      <c r="C88" s="9">
        <f>+P23</f>
        <v>1.45</v>
      </c>
      <c r="K88" s="6"/>
      <c r="M88" s="76"/>
      <c r="N88" s="71"/>
    </row>
    <row r="89" spans="1:16" ht="15.75" x14ac:dyDescent="0.25">
      <c r="A89" s="4">
        <v>76</v>
      </c>
      <c r="B89" s="4" t="str">
        <f>IFERROR(VLOOKUP(A89,PCG!$A$2:$B$2442,2,FALSE),"Digite la cuenta contable")</f>
        <v>GAN.POR MEDICION DE ACT.NO FINANCIEROS AL VALOR RA</v>
      </c>
      <c r="M89" s="124">
        <f>SUM(M87:M88)</f>
        <v>45621</v>
      </c>
      <c r="N89" s="128">
        <f>SUM(N87:N88)</f>
        <v>45621</v>
      </c>
      <c r="O89" s="52">
        <f>+M89-N89</f>
        <v>0</v>
      </c>
    </row>
    <row r="90" spans="1:16" x14ac:dyDescent="0.2">
      <c r="A90" s="4">
        <v>78</v>
      </c>
      <c r="B90" s="4" t="str">
        <f>IFERROR(VLOOKUP(A90,PCG!$A$2:$B$2442,2,FALSE),"Digite la cuenta contable")</f>
        <v xml:space="preserve">CARGAS CUBIERTAS POR PROVISIONES                  </v>
      </c>
    </row>
    <row r="91" spans="1:16" ht="15.75" x14ac:dyDescent="0.25">
      <c r="A91" s="12">
        <v>84</v>
      </c>
      <c r="B91" s="12" t="str">
        <f>IFERROR(VLOOKUP(A91,PCG!$A$2:$B$2442,2,FALSE),"Digite la cuenta contable")</f>
        <v>Resultado de explotación</v>
      </c>
      <c r="C91" s="9">
        <v>12378</v>
      </c>
      <c r="M91" s="137">
        <v>89</v>
      </c>
      <c r="N91" s="138" t="s">
        <v>1432</v>
      </c>
    </row>
    <row r="92" spans="1:16" s="3" customFormat="1" ht="16.5" thickBot="1" x14ac:dyDescent="0.3">
      <c r="A92" s="2"/>
      <c r="B92" s="2"/>
      <c r="C92" s="130">
        <f>SUM(C86:C91)</f>
        <v>12379.45</v>
      </c>
      <c r="D92" s="130">
        <f>SUM(D86:D91)</f>
        <v>12379.81</v>
      </c>
      <c r="E92" s="6">
        <f>+D92-C92</f>
        <v>0.35999999999876309</v>
      </c>
      <c r="F92" s="6"/>
      <c r="G92" s="6"/>
      <c r="H92" s="6"/>
      <c r="I92" s="6"/>
      <c r="J92" s="6"/>
      <c r="K92" s="9"/>
      <c r="L92" s="9"/>
      <c r="M92" s="134" t="s">
        <v>1444</v>
      </c>
      <c r="N92" s="112" t="s">
        <v>1445</v>
      </c>
      <c r="O92" s="4"/>
      <c r="P92" s="4"/>
    </row>
    <row r="93" spans="1:16" ht="15.75" x14ac:dyDescent="0.25">
      <c r="A93" s="113" t="s">
        <v>1776</v>
      </c>
      <c r="K93" s="6"/>
      <c r="M93" s="171">
        <f>+C114</f>
        <v>13458.065199999981</v>
      </c>
      <c r="N93" s="174">
        <f>+D109</f>
        <v>45621</v>
      </c>
      <c r="O93" s="3"/>
    </row>
    <row r="94" spans="1:16" ht="15.75" x14ac:dyDescent="0.25">
      <c r="A94" s="113"/>
      <c r="C94" s="109"/>
      <c r="D94" s="110"/>
      <c r="K94" s="6"/>
      <c r="M94" s="173">
        <f>+C127</f>
        <v>32162.934800000017</v>
      </c>
      <c r="N94" s="174"/>
      <c r="O94" s="3"/>
    </row>
    <row r="95" spans="1:16" ht="15.75" x14ac:dyDescent="0.25">
      <c r="A95" s="125"/>
      <c r="B95" s="126" t="s">
        <v>1772</v>
      </c>
      <c r="C95" s="160" t="s">
        <v>1444</v>
      </c>
      <c r="D95" s="161" t="s">
        <v>1445</v>
      </c>
      <c r="L95" s="6"/>
      <c r="M95" s="173"/>
      <c r="N95" s="174"/>
      <c r="O95" s="3"/>
      <c r="P95" s="3"/>
    </row>
    <row r="96" spans="1:16" s="3" customFormat="1" ht="15.75" x14ac:dyDescent="0.25">
      <c r="A96" s="139"/>
      <c r="B96" s="140"/>
      <c r="C96" s="141"/>
      <c r="D96" s="141"/>
      <c r="E96" s="6"/>
      <c r="F96" s="6"/>
      <c r="G96" s="6"/>
      <c r="H96" s="6"/>
      <c r="I96" s="6"/>
      <c r="J96" s="6"/>
      <c r="K96" s="9"/>
      <c r="L96" s="9"/>
      <c r="M96" s="147"/>
      <c r="N96" s="78"/>
      <c r="O96" s="179">
        <f>+N97-M97</f>
        <v>0</v>
      </c>
      <c r="P96" s="4"/>
    </row>
    <row r="97" spans="1:16" ht="15.75" x14ac:dyDescent="0.25">
      <c r="A97" s="4">
        <v>84</v>
      </c>
      <c r="B97" s="4" t="str">
        <f>IFERROR(VLOOKUP(A97,PCG!$A$2:$B$2442,2,FALSE),"Digite la cuenta contable")</f>
        <v>Resultado de explotación</v>
      </c>
      <c r="C97" s="9">
        <f>+D81-C91</f>
        <v>45621</v>
      </c>
      <c r="M97" s="142">
        <f>SUM(M93:M96)</f>
        <v>45621</v>
      </c>
      <c r="N97" s="143">
        <f>SUM(N91:N96)</f>
        <v>45621</v>
      </c>
    </row>
    <row r="98" spans="1:16" ht="15.75" x14ac:dyDescent="0.25">
      <c r="A98" s="12">
        <v>85</v>
      </c>
      <c r="B98" s="12" t="str">
        <f>IFERROR(VLOOKUP(A98,PCG!$A$2:$B$2442,2,FALSE),"Digite la cuenta contable")</f>
        <v xml:space="preserve">RESULTADO ANTES DE PARTICIPACIONES E IMPUESTOS    </v>
      </c>
      <c r="D98" s="9">
        <f>+C97</f>
        <v>45621</v>
      </c>
      <c r="L98" s="6"/>
      <c r="M98" s="144"/>
      <c r="N98" s="144"/>
      <c r="O98" s="3"/>
      <c r="P98" s="3"/>
    </row>
    <row r="99" spans="1:16" ht="15.75" x14ac:dyDescent="0.25">
      <c r="A99" s="113" t="s">
        <v>1778</v>
      </c>
    </row>
    <row r="100" spans="1:16" ht="15.75" x14ac:dyDescent="0.25">
      <c r="A100" s="125"/>
      <c r="B100" s="126" t="s">
        <v>1772</v>
      </c>
      <c r="C100" s="160" t="s">
        <v>1444</v>
      </c>
      <c r="D100" s="161" t="s">
        <v>1445</v>
      </c>
      <c r="K100" s="6"/>
    </row>
    <row r="101" spans="1:16" s="3" customFormat="1" ht="15.75" x14ac:dyDescent="0.25">
      <c r="A101" s="139"/>
      <c r="B101" s="140"/>
      <c r="C101" s="141"/>
      <c r="D101" s="141"/>
      <c r="E101" s="6"/>
      <c r="F101" s="6"/>
      <c r="G101" s="6"/>
      <c r="H101" s="6"/>
      <c r="I101" s="6"/>
      <c r="J101" s="6"/>
      <c r="K101" s="9"/>
      <c r="L101" s="9"/>
      <c r="M101" s="137">
        <v>88</v>
      </c>
      <c r="N101" s="138" t="s">
        <v>788</v>
      </c>
      <c r="O101" s="4"/>
      <c r="P101" s="4"/>
    </row>
    <row r="102" spans="1:16" ht="15.75" x14ac:dyDescent="0.25">
      <c r="A102" s="4">
        <v>67</v>
      </c>
      <c r="B102" s="4" t="str">
        <f>IFERROR(VLOOKUP(A102,PCG!$A$2:$B$2442,2,FALSE),"Digite la cuenta contable")</f>
        <v xml:space="preserve">GASTOS FINANCIEROS                                </v>
      </c>
      <c r="C102" s="9">
        <v>0</v>
      </c>
      <c r="M102" s="134" t="s">
        <v>1444</v>
      </c>
      <c r="N102" s="135" t="s">
        <v>1445</v>
      </c>
    </row>
    <row r="103" spans="1:16" x14ac:dyDescent="0.2">
      <c r="A103" s="4">
        <v>77</v>
      </c>
      <c r="B103" s="4" t="str">
        <f>IFERROR(VLOOKUP(A103,PCG!$A$2:$B$2442,2,FALSE),"Digite la cuenta contable")</f>
        <v xml:space="preserve">INGRESOS FINANCIEROS                              </v>
      </c>
      <c r="D103" s="9">
        <v>0</v>
      </c>
      <c r="L103" s="6"/>
      <c r="M103" s="171">
        <f>+C120</f>
        <v>13458.065199999981</v>
      </c>
      <c r="N103" s="172">
        <f>+D113</f>
        <v>13458.065199999981</v>
      </c>
      <c r="O103" s="3"/>
      <c r="P103" s="3"/>
    </row>
    <row r="104" spans="1:16" ht="15.75" x14ac:dyDescent="0.25">
      <c r="A104" s="12">
        <v>85</v>
      </c>
      <c r="B104" s="12" t="str">
        <f>IFERROR(VLOOKUP(A104,PCG!$A$2:$B$2442,2,FALSE),"Digite la cuenta contable")</f>
        <v xml:space="preserve">RESULTADO ANTES DE PARTICIPACIONES E IMPUESTOS    </v>
      </c>
      <c r="C104" s="145">
        <f>SUM(C100:C103)</f>
        <v>0</v>
      </c>
      <c r="D104" s="145">
        <f>SUM(D100:D103)</f>
        <v>0</v>
      </c>
      <c r="M104" s="173"/>
      <c r="N104" s="174"/>
      <c r="O104" s="52"/>
    </row>
    <row r="105" spans="1:16" ht="15.75" x14ac:dyDescent="0.25">
      <c r="A105" s="113" t="s">
        <v>1799</v>
      </c>
      <c r="K105" s="6"/>
      <c r="M105" s="147"/>
      <c r="N105" s="78"/>
    </row>
    <row r="106" spans="1:16" ht="15.75" x14ac:dyDescent="0.25">
      <c r="A106" s="125"/>
      <c r="B106" s="126" t="s">
        <v>1772</v>
      </c>
      <c r="C106" s="160" t="s">
        <v>1444</v>
      </c>
      <c r="D106" s="161" t="s">
        <v>1445</v>
      </c>
      <c r="M106" s="146">
        <f>SUM(M103:M105)</f>
        <v>13458.065199999981</v>
      </c>
      <c r="N106" s="147">
        <f>SUM(N101:N105)</f>
        <v>13458.065199999981</v>
      </c>
    </row>
    <row r="107" spans="1:16" s="3" customFormat="1" ht="15.75" x14ac:dyDescent="0.25">
      <c r="A107" s="139"/>
      <c r="B107" s="140"/>
      <c r="C107" s="141"/>
      <c r="D107" s="141"/>
      <c r="E107" s="6"/>
      <c r="F107" s="6"/>
      <c r="G107" s="6"/>
      <c r="H107" s="6"/>
      <c r="I107" s="6"/>
      <c r="J107" s="6"/>
      <c r="K107" s="9"/>
      <c r="L107" s="9"/>
      <c r="M107" s="4"/>
      <c r="N107" s="4"/>
      <c r="O107" s="4"/>
      <c r="P107" s="4"/>
    </row>
    <row r="108" spans="1:16" x14ac:dyDescent="0.2">
      <c r="A108" s="4">
        <v>85</v>
      </c>
      <c r="B108" s="4" t="str">
        <f>IFERROR(VLOOKUP(A108,PCG!$A$2:$B$2442,2,FALSE),"Digite la cuenta contable")</f>
        <v xml:space="preserve">RESULTADO ANTES DE PARTICIPACIONES E IMPUESTOS    </v>
      </c>
      <c r="C108" s="9">
        <f>+D98</f>
        <v>45621</v>
      </c>
    </row>
    <row r="109" spans="1:16" ht="15.75" x14ac:dyDescent="0.25">
      <c r="A109" s="12">
        <v>89</v>
      </c>
      <c r="B109" s="12" t="str">
        <f>IFERROR(VLOOKUP(A109,PCG!$A$2:$B$2442,2,FALSE),"Digite la cuenta contable")</f>
        <v xml:space="preserve">DETERMINACION DEL RESULTADO DEL EJERCICIO         </v>
      </c>
      <c r="D109" s="9">
        <f>+C108</f>
        <v>45621</v>
      </c>
      <c r="L109" s="6"/>
      <c r="M109" s="3"/>
      <c r="N109" s="3"/>
      <c r="O109" s="3"/>
      <c r="P109" s="3"/>
    </row>
    <row r="110" spans="1:16" ht="15.75" x14ac:dyDescent="0.25">
      <c r="A110" s="113" t="s">
        <v>1800</v>
      </c>
      <c r="K110" s="6"/>
      <c r="M110" s="148">
        <v>4017</v>
      </c>
      <c r="N110" s="149" t="s">
        <v>788</v>
      </c>
    </row>
    <row r="111" spans="1:16" ht="16.5" thickBot="1" x14ac:dyDescent="0.3">
      <c r="A111" s="125"/>
      <c r="B111" s="126" t="s">
        <v>1772</v>
      </c>
      <c r="C111" s="160" t="s">
        <v>1444</v>
      </c>
      <c r="D111" s="161" t="s">
        <v>1445</v>
      </c>
      <c r="M111" s="150" t="s">
        <v>1444</v>
      </c>
      <c r="N111" s="151" t="s">
        <v>1445</v>
      </c>
    </row>
    <row r="112" spans="1:16" s="3" customFormat="1" ht="15.75" x14ac:dyDescent="0.25">
      <c r="A112" s="139"/>
      <c r="B112" s="139"/>
      <c r="C112" s="141"/>
      <c r="D112" s="141"/>
      <c r="E112" s="6"/>
      <c r="F112" s="6"/>
      <c r="G112" s="6"/>
      <c r="H112" s="6"/>
      <c r="I112" s="6"/>
      <c r="J112" s="6"/>
      <c r="K112" s="6"/>
      <c r="L112" s="9"/>
      <c r="M112" s="171">
        <f>+C138</f>
        <v>13458.065199999981</v>
      </c>
      <c r="N112" s="175">
        <f>+D122</f>
        <v>13458.065199999981</v>
      </c>
      <c r="O112" s="4"/>
      <c r="P112" s="4"/>
    </row>
    <row r="113" spans="1:16" ht="19.5" x14ac:dyDescent="0.4">
      <c r="A113" s="162">
        <v>88</v>
      </c>
      <c r="B113" s="162" t="str">
        <f>IFERROR(VLOOKUP(A113,PCG!$A$2:$B$2442,2,FALSE),"Digite la cuenta contable")</f>
        <v xml:space="preserve">IMPUESTO A LA RENTA                               </v>
      </c>
      <c r="C113" s="163"/>
      <c r="D113" s="163">
        <f>+M32</f>
        <v>13458.065199999981</v>
      </c>
      <c r="M113" s="147"/>
      <c r="N113" s="78"/>
    </row>
    <row r="114" spans="1:16" ht="15.75" x14ac:dyDescent="0.25">
      <c r="A114" s="164">
        <v>89</v>
      </c>
      <c r="B114" s="164" t="str">
        <f>IFERROR(VLOOKUP(A114,PCG!$A$2:$B$2442,2,FALSE),"Digite la cuenta contable")</f>
        <v xml:space="preserve">DETERMINACION DEL RESULTADO DEL EJERCICIO         </v>
      </c>
      <c r="C114" s="163">
        <f>+D113</f>
        <v>13458.065199999981</v>
      </c>
      <c r="D114" s="163"/>
      <c r="L114" s="6"/>
      <c r="M114" s="142">
        <f>SUM(M112:M113)</f>
        <v>13458.065199999981</v>
      </c>
      <c r="N114" s="152">
        <f>SUM(N110:N113)</f>
        <v>13458.065199999981</v>
      </c>
      <c r="O114" s="3"/>
      <c r="P114" s="3"/>
    </row>
    <row r="116" spans="1:16" ht="15.75" x14ac:dyDescent="0.25">
      <c r="A116" s="113" t="s">
        <v>1809</v>
      </c>
      <c r="M116" s="153">
        <v>59</v>
      </c>
      <c r="N116" s="154" t="s">
        <v>1005</v>
      </c>
    </row>
    <row r="117" spans="1:16" s="3" customFormat="1" ht="15.75" x14ac:dyDescent="0.25">
      <c r="A117" s="155"/>
      <c r="C117" s="6"/>
      <c r="D117" s="6"/>
      <c r="E117" s="6"/>
      <c r="F117" s="6"/>
      <c r="G117" s="6"/>
      <c r="H117" s="6"/>
      <c r="I117" s="6"/>
      <c r="J117" s="6"/>
      <c r="K117" s="9"/>
      <c r="L117" s="9"/>
      <c r="M117" s="134" t="s">
        <v>1444</v>
      </c>
      <c r="N117" s="135" t="s">
        <v>1445</v>
      </c>
      <c r="O117" s="4"/>
      <c r="P117" s="4"/>
    </row>
    <row r="118" spans="1:16" ht="15.75" x14ac:dyDescent="0.25">
      <c r="A118" s="125"/>
      <c r="B118" s="126" t="s">
        <v>1772</v>
      </c>
      <c r="C118" s="160" t="s">
        <v>1444</v>
      </c>
      <c r="D118" s="161" t="s">
        <v>1445</v>
      </c>
      <c r="K118" s="6"/>
      <c r="M118" s="107"/>
      <c r="N118" s="176"/>
    </row>
    <row r="119" spans="1:16" s="3" customFormat="1" ht="15.75" x14ac:dyDescent="0.25">
      <c r="A119" s="139"/>
      <c r="B119" s="140"/>
      <c r="C119" s="141"/>
      <c r="D119" s="141"/>
      <c r="E119" s="6"/>
      <c r="F119" s="6"/>
      <c r="G119" s="6"/>
      <c r="H119" s="6"/>
      <c r="I119" s="6"/>
      <c r="J119" s="6"/>
      <c r="K119" s="9"/>
      <c r="L119" s="6"/>
      <c r="M119" s="177">
        <f>+C143</f>
        <v>32162.934800000017</v>
      </c>
      <c r="N119" s="175">
        <f>+D128</f>
        <v>32162.934800000017</v>
      </c>
    </row>
    <row r="120" spans="1:16" ht="19.5" x14ac:dyDescent="0.4">
      <c r="A120" s="165">
        <v>88</v>
      </c>
      <c r="B120" s="165" t="str">
        <f>IFERROR(VLOOKUP(A120,PCG!$A$2:$B$2442,2,FALSE),"Digite la cuenta contable")</f>
        <v xml:space="preserve">IMPUESTO A LA RENTA                               </v>
      </c>
      <c r="C120" s="166">
        <f>+D113</f>
        <v>13458.065199999981</v>
      </c>
      <c r="D120" s="166"/>
      <c r="M120" s="177"/>
      <c r="N120" s="178"/>
    </row>
    <row r="121" spans="1:16" ht="19.5" x14ac:dyDescent="0.4">
      <c r="A121" s="165">
        <v>371</v>
      </c>
      <c r="B121" s="165" t="s">
        <v>1821</v>
      </c>
      <c r="C121" s="166"/>
      <c r="D121" s="166"/>
      <c r="M121" s="177"/>
      <c r="N121" s="178"/>
    </row>
    <row r="122" spans="1:16" ht="15.75" x14ac:dyDescent="0.25">
      <c r="A122" s="167">
        <v>4017</v>
      </c>
      <c r="B122" s="167" t="str">
        <f>IFERROR(VLOOKUP(A122,PCG!$A$2:$B$2442,2,FALSE),"Digite la cuenta contable")</f>
        <v xml:space="preserve">IMPUESTO A LA RENTA                               </v>
      </c>
      <c r="C122" s="166"/>
      <c r="D122" s="166">
        <f>+C120</f>
        <v>13458.065199999981</v>
      </c>
      <c r="L122" s="6"/>
      <c r="M122" s="177"/>
      <c r="N122" s="175">
        <f>+D130</f>
        <v>0</v>
      </c>
      <c r="O122" s="3"/>
      <c r="P122" s="3"/>
    </row>
    <row r="123" spans="1:16" ht="15.75" x14ac:dyDescent="0.25">
      <c r="A123" s="3"/>
      <c r="B123" s="3"/>
      <c r="C123" s="6"/>
      <c r="D123" s="6"/>
      <c r="E123" s="6"/>
      <c r="M123" s="142">
        <f>SUM(M118:M120)</f>
        <v>32162.934800000017</v>
      </c>
      <c r="N123" s="142">
        <f>SUM(N118:N120)</f>
        <v>32162.934800000017</v>
      </c>
    </row>
    <row r="124" spans="1:16" ht="15.75" x14ac:dyDescent="0.25">
      <c r="A124" s="113" t="s">
        <v>1801</v>
      </c>
    </row>
    <row r="125" spans="1:16" ht="15.75" x14ac:dyDescent="0.25">
      <c r="A125" s="125"/>
      <c r="B125" s="126" t="s">
        <v>1772</v>
      </c>
      <c r="C125" s="160" t="s">
        <v>1444</v>
      </c>
      <c r="D125" s="161" t="s">
        <v>1445</v>
      </c>
    </row>
    <row r="126" spans="1:16" s="3" customFormat="1" ht="15.75" x14ac:dyDescent="0.25">
      <c r="A126" s="139"/>
      <c r="B126" s="139"/>
      <c r="C126" s="141"/>
      <c r="D126" s="141"/>
      <c r="E126" s="6"/>
      <c r="F126" s="6"/>
      <c r="G126" s="6"/>
      <c r="H126" s="6"/>
      <c r="I126" s="6"/>
      <c r="J126" s="6"/>
      <c r="K126" s="9"/>
      <c r="L126" s="9"/>
      <c r="M126" s="4"/>
      <c r="N126" s="4"/>
      <c r="O126" s="4"/>
      <c r="P126" s="4"/>
    </row>
    <row r="127" spans="1:16" x14ac:dyDescent="0.2">
      <c r="A127" s="168">
        <v>89</v>
      </c>
      <c r="B127" s="168" t="str">
        <f>IFERROR(VLOOKUP(A127,PCG!$A$2:$B$2442,2,FALSE),"Digite la cuenta contable")</f>
        <v xml:space="preserve">DETERMINACION DEL RESULTADO DEL EJERCICIO         </v>
      </c>
      <c r="C127" s="169">
        <f>+D109-C114</f>
        <v>32162.934800000017</v>
      </c>
      <c r="D127" s="169"/>
    </row>
    <row r="128" spans="1:16" ht="15.75" x14ac:dyDescent="0.25">
      <c r="A128" s="170">
        <v>59</v>
      </c>
      <c r="B128" s="170" t="str">
        <f>IFERROR(VLOOKUP(A128,PCG!$A$2:$B$2442,2,FALSE),"Digite la cuenta contable")</f>
        <v xml:space="preserve">RESULTADOS ACUMULADOS                             </v>
      </c>
      <c r="C128" s="169"/>
      <c r="D128" s="169">
        <f>+C127</f>
        <v>32162.934800000017</v>
      </c>
      <c r="L128" s="6"/>
      <c r="O128" s="3"/>
      <c r="P128" s="3"/>
    </row>
    <row r="130" spans="1:5" ht="15.75" x14ac:dyDescent="0.25">
      <c r="A130" s="113" t="s">
        <v>1805</v>
      </c>
    </row>
    <row r="131" spans="1:5" ht="15.75" x14ac:dyDescent="0.25">
      <c r="A131" s="113"/>
    </row>
    <row r="132" spans="1:5" ht="15.75" x14ac:dyDescent="0.25">
      <c r="A132" s="125"/>
      <c r="B132" s="126" t="s">
        <v>1772</v>
      </c>
      <c r="C132" s="160" t="s">
        <v>1444</v>
      </c>
      <c r="D132" s="161" t="s">
        <v>1445</v>
      </c>
    </row>
    <row r="133" spans="1:5" x14ac:dyDescent="0.2">
      <c r="A133" s="4">
        <v>10</v>
      </c>
      <c r="B133" s="4" t="str">
        <f>IFERROR(VLOOKUP(A133,PCG!$A$2:$B$2442,2,FALSE),"Digite la cuenta contable")</f>
        <v xml:space="preserve">EFECTIVO Y EQUIVALENTES DE EFECTIVO               </v>
      </c>
      <c r="D133" s="9">
        <f>+K6</f>
        <v>15232.27</v>
      </c>
    </row>
    <row r="134" spans="1:5" x14ac:dyDescent="0.2">
      <c r="A134" s="4">
        <v>12</v>
      </c>
      <c r="B134" s="4" t="str">
        <f>IFERROR(VLOOKUP(A134,PCG!$A$2:$B$2442,2,FALSE),"Digite la cuenta contable")</f>
        <v xml:space="preserve">CUENTAS POR COBRAR COMERCIALES - TERCEROS         </v>
      </c>
      <c r="D134" s="9">
        <f t="shared" ref="D134:D142" si="7">+K7</f>
        <v>0</v>
      </c>
    </row>
    <row r="135" spans="1:5" x14ac:dyDescent="0.2">
      <c r="A135" s="4">
        <v>16</v>
      </c>
      <c r="B135" s="4" t="str">
        <f>IFERROR(VLOOKUP(A135,PCG!$A$2:$B$2442,2,FALSE),"Digite la cuenta contable")</f>
        <v xml:space="preserve">CUENTAS POR COBRAR DIVERSAS - TERCEROS            </v>
      </c>
      <c r="D135" s="9">
        <f t="shared" si="7"/>
        <v>6457</v>
      </c>
    </row>
    <row r="136" spans="1:5" x14ac:dyDescent="0.2">
      <c r="A136" s="4">
        <v>20</v>
      </c>
      <c r="B136" s="4" t="str">
        <f>IFERROR(VLOOKUP(A136,PCG!$A$2:$B$2442,2,FALSE),"Digite la cuenta contable")</f>
        <v xml:space="preserve">MERCADERIAS                                       </v>
      </c>
      <c r="D136" s="9">
        <f t="shared" si="7"/>
        <v>106661.11</v>
      </c>
    </row>
    <row r="137" spans="1:5" x14ac:dyDescent="0.2">
      <c r="A137" s="4">
        <v>40</v>
      </c>
      <c r="B137" s="4" t="str">
        <f>IFERROR(VLOOKUP(A137,PCG!$A$2:$B$2442,2,FALSE),"Digite la cuenta contable")</f>
        <v>TRIBUTOS  CONTRAPRESTACIONES Y APORTES AL S.PENSIO</v>
      </c>
      <c r="C137" s="9">
        <f>+L10</f>
        <v>715.75</v>
      </c>
      <c r="D137" s="9">
        <f t="shared" si="7"/>
        <v>0</v>
      </c>
    </row>
    <row r="138" spans="1:5" x14ac:dyDescent="0.2">
      <c r="A138" s="4">
        <v>4017</v>
      </c>
      <c r="B138" s="4" t="str">
        <f>IFERROR(VLOOKUP(A138,PCG!$A$2:$B$2442,2,FALSE),"Digite la cuenta contable")</f>
        <v xml:space="preserve">IMPUESTO A LA RENTA                               </v>
      </c>
      <c r="C138" s="9">
        <f t="shared" ref="C138:C142" si="8">+L11</f>
        <v>13458.065199999981</v>
      </c>
      <c r="D138" s="9">
        <f t="shared" si="7"/>
        <v>0</v>
      </c>
    </row>
    <row r="139" spans="1:5" x14ac:dyDescent="0.2">
      <c r="A139" s="4">
        <v>41</v>
      </c>
      <c r="B139" s="4" t="str">
        <f>IFERROR(VLOOKUP(A139,PCG!$A$2:$B$2442,2,FALSE),"Digite la cuenta contable")</f>
        <v xml:space="preserve">REMUNERACIONES Y PARTICIPACIONES POR PAGAR        </v>
      </c>
      <c r="C139" s="9">
        <f t="shared" si="8"/>
        <v>364.08</v>
      </c>
      <c r="D139" s="9">
        <f t="shared" si="7"/>
        <v>0</v>
      </c>
    </row>
    <row r="140" spans="1:5" x14ac:dyDescent="0.2">
      <c r="A140" s="4">
        <v>42</v>
      </c>
      <c r="B140" s="4" t="str">
        <f>IFERROR(VLOOKUP(A140,PCG!$A$2:$B$2442,2,FALSE),"Digite la cuenta contable")</f>
        <v xml:space="preserve">CUENTAS POR PAGAR COMERCIALES TERCEROS            </v>
      </c>
      <c r="C140" s="9">
        <f t="shared" si="8"/>
        <v>9499.99</v>
      </c>
      <c r="D140" s="9">
        <f t="shared" si="7"/>
        <v>0</v>
      </c>
    </row>
    <row r="141" spans="1:5" x14ac:dyDescent="0.2">
      <c r="A141" s="4">
        <v>50</v>
      </c>
      <c r="B141" s="4" t="str">
        <f>IFERROR(VLOOKUP(A141,PCG!$A$2:$B$2442,2,FALSE),"Digite la cuenta contable")</f>
        <v xml:space="preserve">CAPITAL                                           </v>
      </c>
      <c r="C141" s="9">
        <f t="shared" si="8"/>
        <v>47000</v>
      </c>
      <c r="D141" s="9">
        <f t="shared" si="7"/>
        <v>0</v>
      </c>
    </row>
    <row r="142" spans="1:5" x14ac:dyDescent="0.2">
      <c r="A142" s="4">
        <v>59</v>
      </c>
      <c r="B142" s="4" t="str">
        <f>IFERROR(VLOOKUP(A142,PCG!$A$2:$B$2442,2,FALSE),"Digite la cuenta contable")</f>
        <v xml:space="preserve">RESULTADOS ACUMULADOS                             </v>
      </c>
      <c r="C142" s="9">
        <f t="shared" si="8"/>
        <v>25150</v>
      </c>
      <c r="D142" s="9">
        <f t="shared" si="7"/>
        <v>0</v>
      </c>
    </row>
    <row r="143" spans="1:5" x14ac:dyDescent="0.2">
      <c r="A143" s="4">
        <v>591</v>
      </c>
      <c r="B143" s="4" t="s">
        <v>1828</v>
      </c>
      <c r="C143" s="9">
        <f>+N119</f>
        <v>32162.934800000017</v>
      </c>
    </row>
    <row r="144" spans="1:5" ht="15.75" x14ac:dyDescent="0.25">
      <c r="A144" s="113" t="s">
        <v>1827</v>
      </c>
      <c r="C144" s="145">
        <f>SUM(C133:C143)</f>
        <v>128350.82</v>
      </c>
      <c r="D144" s="145">
        <f>SUM(D133:D142)</f>
        <v>128350.38</v>
      </c>
      <c r="E144" s="9">
        <f>+D144-C144</f>
        <v>-0.44000000000232831</v>
      </c>
    </row>
    <row r="145" spans="1:2" x14ac:dyDescent="0.2">
      <c r="A145" s="72"/>
    </row>
    <row r="146" spans="1:2" x14ac:dyDescent="0.2">
      <c r="A146" s="17"/>
    </row>
    <row r="147" spans="1:2" x14ac:dyDescent="0.2">
      <c r="A147" s="17"/>
    </row>
    <row r="148" spans="1:2" x14ac:dyDescent="0.2">
      <c r="A148" s="17"/>
      <c r="B148" s="4" t="str">
        <f>IFERROR(VLOOKUP(A148,PCG!$A$2:$B$2442,2,FALSE),"Digite la cuenta contable")</f>
        <v>Digite la cuenta contable</v>
      </c>
    </row>
    <row r="149" spans="1:2" x14ac:dyDescent="0.2">
      <c r="A149" s="17"/>
      <c r="B149" s="4" t="str">
        <f>IFERROR(VLOOKUP(A149,PCG!$A$2:$B$2442,2,FALSE),"Digite la cuenta contable")</f>
        <v>Digite la cuenta contable</v>
      </c>
    </row>
    <row r="150" spans="1:2" x14ac:dyDescent="0.2">
      <c r="B150" s="4" t="str">
        <f>IFERROR(VLOOKUP(A150,PCG!$A$2:$B$2442,2,FALSE),"Digite la cuenta contable")</f>
        <v>Digite la cuenta contable</v>
      </c>
    </row>
    <row r="151" spans="1:2" x14ac:dyDescent="0.2">
      <c r="B151" s="4" t="str">
        <f>IFERROR(VLOOKUP(A151,PCG!$A$2:$B$2442,2,FALSE),"Digite la cuenta contable")</f>
        <v>Digite la cuenta contable</v>
      </c>
    </row>
    <row r="152" spans="1:2" x14ac:dyDescent="0.2">
      <c r="B152" s="4" t="str">
        <f>IFERROR(VLOOKUP(A152,PCG!$A$2:$B$2442,2,FALSE),"Digite la cuenta contable")</f>
        <v>Digite la cuenta contable</v>
      </c>
    </row>
    <row r="153" spans="1:2" x14ac:dyDescent="0.2">
      <c r="B153" s="4" t="str">
        <f>IFERROR(VLOOKUP(A153,PCG!$A$2:$B$2442,2,FALSE),"Digite la cuenta contable")</f>
        <v>Digite la cuenta contable</v>
      </c>
    </row>
    <row r="154" spans="1:2" x14ac:dyDescent="0.2">
      <c r="B154" s="4" t="str">
        <f>IFERROR(VLOOKUP(A154,PCG!$A$2:$B$2442,2,FALSE),"Digite la cuenta contable")</f>
        <v>Digite la cuenta contable</v>
      </c>
    </row>
    <row r="155" spans="1:2" x14ac:dyDescent="0.2">
      <c r="B155" s="4" t="str">
        <f>IFERROR(VLOOKUP(A155,PCG!$A$2:$B$2442,2,FALSE),"Digite la cuenta contable")</f>
        <v>Digite la cuenta contable</v>
      </c>
    </row>
    <row r="160" spans="1:2" x14ac:dyDescent="0.2">
      <c r="B160" s="4" t="str">
        <f>IFERROR(VLOOKUP(A160,PCG!$A$2:$B$2442,2,FALSE),"Digite la cuenta contable")</f>
        <v>Digite la cuenta contable</v>
      </c>
    </row>
    <row r="161" spans="2:2" x14ac:dyDescent="0.2">
      <c r="B161" s="4" t="str">
        <f>IFERROR(VLOOKUP(A161,PCG!$A$2:$B$2442,2,FALSE),"Digite la cuenta contable")</f>
        <v>Digite la cuenta contable</v>
      </c>
    </row>
    <row r="162" spans="2:2" x14ac:dyDescent="0.2">
      <c r="B162" s="4" t="str">
        <f>IFERROR(VLOOKUP(A162,PCG!$A$2:$B$2442,2,FALSE),"Digite la cuenta contable")</f>
        <v>Digite la cuenta contable</v>
      </c>
    </row>
    <row r="163" spans="2:2" x14ac:dyDescent="0.2">
      <c r="B163" s="4" t="str">
        <f>IFERROR(VLOOKUP(A163,PCG!$A$2:$B$2442,2,FALSE),"Digite la cuenta contable")</f>
        <v>Digite la cuenta contable</v>
      </c>
    </row>
    <row r="164" spans="2:2" x14ac:dyDescent="0.2">
      <c r="B164" s="4" t="str">
        <f>IFERROR(VLOOKUP(A164,PCG!$A$2:$B$2442,2,FALSE),"Digite la cuenta contable")</f>
        <v>Digite la cuenta contable</v>
      </c>
    </row>
    <row r="165" spans="2:2" x14ac:dyDescent="0.2">
      <c r="B165" s="4" t="str">
        <f>IFERROR(VLOOKUP(A165,PCG!$A$2:$B$2442,2,FALSE),"Digite la cuenta contable")</f>
        <v>Digite la cuenta contable</v>
      </c>
    </row>
    <row r="166" spans="2:2" x14ac:dyDescent="0.2">
      <c r="B166" s="4" t="str">
        <f>IFERROR(VLOOKUP(A166,PCG!$A$2:$B$2442,2,FALSE),"Digite la cuenta contable")</f>
        <v>Digite la cuenta contable</v>
      </c>
    </row>
    <row r="167" spans="2:2" x14ac:dyDescent="0.2">
      <c r="B167" s="4" t="str">
        <f>IFERROR(VLOOKUP(A167,PCG!$A$2:$B$2442,2,FALSE),"Digite la cuenta contable")</f>
        <v>Digite la cuenta contable</v>
      </c>
    </row>
    <row r="168" spans="2:2" x14ac:dyDescent="0.2">
      <c r="B168" s="4" t="str">
        <f>IFERROR(VLOOKUP(A168,PCG!$A$2:$B$2442,2,FALSE),"Digite la cuenta contable")</f>
        <v>Digite la cuenta contable</v>
      </c>
    </row>
    <row r="169" spans="2:2" x14ac:dyDescent="0.2">
      <c r="B169" s="4" t="str">
        <f>IFERROR(VLOOKUP(A169,PCG!$A$2:$B$2442,2,FALSE),"Digite la cuenta contable")</f>
        <v>Digite la cuenta contable</v>
      </c>
    </row>
    <row r="170" spans="2:2" x14ac:dyDescent="0.2">
      <c r="B170" s="4" t="str">
        <f>IFERROR(VLOOKUP(A170,PCG!$A$2:$B$2442,2,FALSE),"Digite la cuenta contable")</f>
        <v>Digite la cuenta contable</v>
      </c>
    </row>
    <row r="171" spans="2:2" x14ac:dyDescent="0.2">
      <c r="B171" s="4" t="str">
        <f>IFERROR(VLOOKUP(A171,PCG!$A$2:$B$2442,2,FALSE),"Digite la cuenta contable")</f>
        <v>Digite la cuenta contable</v>
      </c>
    </row>
    <row r="172" spans="2:2" x14ac:dyDescent="0.2">
      <c r="B172" s="4" t="str">
        <f>IFERROR(VLOOKUP(A172,PCG!$A$2:$B$2442,2,FALSE),"Digite la cuenta contable")</f>
        <v>Digite la cuenta contable</v>
      </c>
    </row>
    <row r="173" spans="2:2" x14ac:dyDescent="0.2">
      <c r="B173" s="4" t="str">
        <f>IFERROR(VLOOKUP(A173,PCG!$A$2:$B$2442,2,FALSE),"Digite la cuenta contable")</f>
        <v>Digite la cuenta contable</v>
      </c>
    </row>
    <row r="174" spans="2:2" x14ac:dyDescent="0.2">
      <c r="B174" s="4" t="str">
        <f>IFERROR(VLOOKUP(A174,PCG!$A$2:$B$2442,2,FALSE),"Digite la cuenta contable")</f>
        <v>Digite la cuenta contable</v>
      </c>
    </row>
    <row r="175" spans="2:2" x14ac:dyDescent="0.2">
      <c r="B175" s="4" t="str">
        <f>IFERROR(VLOOKUP(A175,PCG!$A$2:$B$2442,2,FALSE),"Digite la cuenta contable")</f>
        <v>Digite la cuenta contable</v>
      </c>
    </row>
    <row r="176" spans="2:2" x14ac:dyDescent="0.2">
      <c r="B176" s="4" t="str">
        <f>IFERROR(VLOOKUP(A176,PCG!$A$2:$B$2442,2,FALSE),"Digite la cuenta contable")</f>
        <v>Digite la cuenta contable</v>
      </c>
    </row>
    <row r="177" spans="2:2" x14ac:dyDescent="0.2">
      <c r="B177" s="4" t="str">
        <f>IFERROR(VLOOKUP(A177,PCG!$A$2:$B$2442,2,FALSE),"Digite la cuenta contable")</f>
        <v>Digite la cuenta contable</v>
      </c>
    </row>
    <row r="178" spans="2:2" x14ac:dyDescent="0.2">
      <c r="B178" s="4" t="str">
        <f>IFERROR(VLOOKUP(A178,PCG!$A$2:$B$2442,2,FALSE),"Digite la cuenta contable")</f>
        <v>Digite la cuenta contable</v>
      </c>
    </row>
    <row r="179" spans="2:2" x14ac:dyDescent="0.2">
      <c r="B179" s="4" t="str">
        <f>IFERROR(VLOOKUP(A179,PCG!$A$2:$B$2442,2,FALSE),"Digite la cuenta contable")</f>
        <v>Digite la cuenta contable</v>
      </c>
    </row>
    <row r="180" spans="2:2" x14ac:dyDescent="0.2">
      <c r="B180" s="4" t="str">
        <f>IFERROR(VLOOKUP(A180,PCG!$A$2:$B$2442,2,FALSE),"Digite la cuenta contable")</f>
        <v>Digite la cuenta contable</v>
      </c>
    </row>
    <row r="181" spans="2:2" x14ac:dyDescent="0.2">
      <c r="B181" s="4" t="str">
        <f>IFERROR(VLOOKUP(A181,PCG!$A$2:$B$2442,2,FALSE),"Digite la cuenta contable")</f>
        <v>Digite la cuenta contable</v>
      </c>
    </row>
    <row r="182" spans="2:2" x14ac:dyDescent="0.2">
      <c r="B182" s="4" t="str">
        <f>IFERROR(VLOOKUP(A182,PCG!$A$2:$B$2442,2,FALSE),"Digite la cuenta contable")</f>
        <v>Digite la cuenta contable</v>
      </c>
    </row>
    <row r="183" spans="2:2" x14ac:dyDescent="0.2">
      <c r="B183" s="4" t="str">
        <f>IFERROR(VLOOKUP(A183,PCG!$A$2:$B$2442,2,FALSE),"Digite la cuenta contable")</f>
        <v>Digite la cuenta contable</v>
      </c>
    </row>
    <row r="184" spans="2:2" x14ac:dyDescent="0.2">
      <c r="B184" s="4" t="str">
        <f>IFERROR(VLOOKUP(A184,PCG!$A$2:$B$2442,2,FALSE),"Digite la cuenta contable")</f>
        <v>Digite la cuenta contable</v>
      </c>
    </row>
    <row r="185" spans="2:2" x14ac:dyDescent="0.2">
      <c r="B185" s="4" t="str">
        <f>IFERROR(VLOOKUP(A185,PCG!$A$2:$B$2442,2,FALSE),"Digite la cuenta contable")</f>
        <v>Digite la cuenta contable</v>
      </c>
    </row>
    <row r="186" spans="2:2" x14ac:dyDescent="0.2">
      <c r="B186" s="4" t="str">
        <f>IFERROR(VLOOKUP(A186,PCG!$A$2:$B$2442,2,FALSE),"Digite la cuenta contable")</f>
        <v>Digite la cuenta contable</v>
      </c>
    </row>
    <row r="187" spans="2:2" x14ac:dyDescent="0.2">
      <c r="B187" s="4" t="str">
        <f>IFERROR(VLOOKUP(A187,PCG!$A$2:$B$2442,2,FALSE),"Digite la cuenta contable")</f>
        <v>Digite la cuenta contable</v>
      </c>
    </row>
    <row r="188" spans="2:2" x14ac:dyDescent="0.2">
      <c r="B188" s="4" t="str">
        <f>IFERROR(VLOOKUP(A188,PCG!$A$2:$B$2442,2,FALSE),"Digite la cuenta contable")</f>
        <v>Digite la cuenta contable</v>
      </c>
    </row>
    <row r="189" spans="2:2" x14ac:dyDescent="0.2">
      <c r="B189" s="4" t="str">
        <f>IFERROR(VLOOKUP(A189,PCG!$A$2:$B$2442,2,FALSE),"Digite la cuenta contable")</f>
        <v>Digite la cuenta contable</v>
      </c>
    </row>
    <row r="190" spans="2:2" x14ac:dyDescent="0.2">
      <c r="B190" s="4" t="str">
        <f>IFERROR(VLOOKUP(A190,PCG!$A$2:$B$2442,2,FALSE),"Digite la cuenta contable")</f>
        <v>Digite la cuenta contable</v>
      </c>
    </row>
    <row r="191" spans="2:2" x14ac:dyDescent="0.2">
      <c r="B191" s="4" t="str">
        <f>IFERROR(VLOOKUP(A191,PCG!$A$2:$B$2442,2,FALSE),"Digite la cuenta contable")</f>
        <v>Digite la cuenta contable</v>
      </c>
    </row>
    <row r="192" spans="2:2" x14ac:dyDescent="0.2">
      <c r="B192" s="4" t="str">
        <f>IFERROR(VLOOKUP(A192,PCG!$A$2:$B$2442,2,FALSE),"Digite la cuenta contable")</f>
        <v>Digite la cuenta contable</v>
      </c>
    </row>
    <row r="193" spans="2:2" x14ac:dyDescent="0.2">
      <c r="B193" s="4" t="str">
        <f>IFERROR(VLOOKUP(A193,PCG!$A$2:$B$2442,2,FALSE),"Digite la cuenta contable")</f>
        <v>Digite la cuenta contable</v>
      </c>
    </row>
    <row r="194" spans="2:2" x14ac:dyDescent="0.2">
      <c r="B194" s="4" t="str">
        <f>IFERROR(VLOOKUP(A194,PCG!$A$2:$B$2442,2,FALSE),"Digite la cuenta contable")</f>
        <v>Digite la cuenta contable</v>
      </c>
    </row>
    <row r="195" spans="2:2" x14ac:dyDescent="0.2">
      <c r="B195" s="4" t="str">
        <f>IFERROR(VLOOKUP(A195,PCG!$A$2:$B$2442,2,FALSE),"Digite la cuenta contable")</f>
        <v>Digite la cuenta contable</v>
      </c>
    </row>
    <row r="196" spans="2:2" x14ac:dyDescent="0.2">
      <c r="B196" s="4" t="str">
        <f>IFERROR(VLOOKUP(A196,PCG!$A$2:$B$2442,2,FALSE),"Digite la cuenta contable")</f>
        <v>Digite la cuenta contable</v>
      </c>
    </row>
    <row r="197" spans="2:2" x14ac:dyDescent="0.2">
      <c r="B197" s="4" t="str">
        <f>IFERROR(VLOOKUP(A197,PCG!$A$2:$B$2442,2,FALSE),"Digite la cuenta contable")</f>
        <v>Digite la cuenta contable</v>
      </c>
    </row>
    <row r="198" spans="2:2" x14ac:dyDescent="0.2">
      <c r="B198" s="4" t="str">
        <f>IFERROR(VLOOKUP(A198,PCG!$A$2:$B$2442,2,FALSE),"Digite la cuenta contable")</f>
        <v>Digite la cuenta contable</v>
      </c>
    </row>
    <row r="199" spans="2:2" x14ac:dyDescent="0.2">
      <c r="B199" s="4" t="str">
        <f>IFERROR(VLOOKUP(A199,PCG!$A$2:$B$2442,2,FALSE),"Digite la cuenta contable")</f>
        <v>Digite la cuenta contable</v>
      </c>
    </row>
    <row r="200" spans="2:2" x14ac:dyDescent="0.2">
      <c r="B200" s="4" t="str">
        <f>IFERROR(VLOOKUP(A200,PCG!$A$2:$B$2442,2,FALSE),"Digite la cuenta contable")</f>
        <v>Digite la cuenta contable</v>
      </c>
    </row>
    <row r="201" spans="2:2" x14ac:dyDescent="0.2">
      <c r="B201" s="4" t="str">
        <f>IFERROR(VLOOKUP(A201,PCG!$A$2:$B$2442,2,FALSE),"Digite la cuenta contable")</f>
        <v>Digite la cuenta contable</v>
      </c>
    </row>
    <row r="202" spans="2:2" x14ac:dyDescent="0.2">
      <c r="B202" s="4" t="str">
        <f>IFERROR(VLOOKUP(A202,PCG!$A$2:$B$2442,2,FALSE),"Digite la cuenta contable")</f>
        <v>Digite la cuenta contable</v>
      </c>
    </row>
    <row r="203" spans="2:2" x14ac:dyDescent="0.2">
      <c r="B203" s="4" t="str">
        <f>IFERROR(VLOOKUP(A203,PCG!$A$2:$B$2442,2,FALSE),"Digite la cuenta contable")</f>
        <v>Digite la cuenta contable</v>
      </c>
    </row>
    <row r="204" spans="2:2" x14ac:dyDescent="0.2">
      <c r="B204" s="4" t="str">
        <f>IFERROR(VLOOKUP(A204,PCG!$A$2:$B$2442,2,FALSE),"Digite la cuenta contable")</f>
        <v>Digite la cuenta contable</v>
      </c>
    </row>
    <row r="205" spans="2:2" x14ac:dyDescent="0.2">
      <c r="B205" s="4" t="str">
        <f>IFERROR(VLOOKUP(A205,PCG!$A$2:$B$2442,2,FALSE),"Digite la cuenta contable")</f>
        <v>Digite la cuenta contable</v>
      </c>
    </row>
    <row r="206" spans="2:2" x14ac:dyDescent="0.2">
      <c r="B206" s="4" t="str">
        <f>IFERROR(VLOOKUP(A206,PCG!$A$2:$B$2442,2,FALSE),"Digite la cuenta contable")</f>
        <v>Digite la cuenta contable</v>
      </c>
    </row>
    <row r="207" spans="2:2" x14ac:dyDescent="0.2">
      <c r="B207" s="4" t="str">
        <f>IFERROR(VLOOKUP(A207,PCG!$A$2:$B$2442,2,FALSE),"Digite la cuenta contable")</f>
        <v>Digite la cuenta contable</v>
      </c>
    </row>
    <row r="208" spans="2:2" x14ac:dyDescent="0.2">
      <c r="B208" s="4" t="str">
        <f>IFERROR(VLOOKUP(A208,PCG!$A$2:$B$2442,2,FALSE),"Digite la cuenta contable")</f>
        <v>Digite la cuenta contable</v>
      </c>
    </row>
    <row r="209" spans="2:2" x14ac:dyDescent="0.2">
      <c r="B209" s="4" t="str">
        <f>IFERROR(VLOOKUP(A209,PCG!$A$2:$B$2442,2,FALSE),"Digite la cuenta contable")</f>
        <v>Digite la cuenta contable</v>
      </c>
    </row>
    <row r="210" spans="2:2" x14ac:dyDescent="0.2">
      <c r="B210" s="4" t="str">
        <f>IFERROR(VLOOKUP(A210,PCG!$A$2:$B$2442,2,FALSE),"Digite la cuenta contable")</f>
        <v>Digite la cuenta contable</v>
      </c>
    </row>
    <row r="211" spans="2:2" x14ac:dyDescent="0.2">
      <c r="B211" s="4" t="str">
        <f>IFERROR(VLOOKUP(A211,PCG!$A$2:$B$2442,2,FALSE),"Digite la cuenta contable")</f>
        <v>Digite la cuenta contable</v>
      </c>
    </row>
    <row r="212" spans="2:2" x14ac:dyDescent="0.2">
      <c r="B212" s="4" t="str">
        <f>IFERROR(VLOOKUP(A212,PCG!$A$2:$B$2442,2,FALSE),"Digite la cuenta contable")</f>
        <v>Digite la cuenta contable</v>
      </c>
    </row>
    <row r="213" spans="2:2" x14ac:dyDescent="0.2">
      <c r="B213" s="4" t="str">
        <f>IFERROR(VLOOKUP(A213,PCG!$A$2:$B$2442,2,FALSE),"Digite la cuenta contable")</f>
        <v>Digite la cuenta contable</v>
      </c>
    </row>
    <row r="214" spans="2:2" x14ac:dyDescent="0.2">
      <c r="B214" s="4" t="str">
        <f>IFERROR(VLOOKUP(A214,PCG!$A$2:$B$2442,2,FALSE),"Digite la cuenta contable")</f>
        <v>Digite la cuenta contable</v>
      </c>
    </row>
    <row r="215" spans="2:2" x14ac:dyDescent="0.2">
      <c r="B215" s="4" t="str">
        <f>IFERROR(VLOOKUP(A215,PCG!$A$2:$B$2442,2,FALSE),"Digite la cuenta contable")</f>
        <v>Digite la cuenta contable</v>
      </c>
    </row>
    <row r="216" spans="2:2" x14ac:dyDescent="0.2">
      <c r="B216" s="4" t="str">
        <f>IFERROR(VLOOKUP(A216,PCG!$A$2:$B$2442,2,FALSE),"Digite la cuenta contable")</f>
        <v>Digite la cuenta contable</v>
      </c>
    </row>
    <row r="217" spans="2:2" x14ac:dyDescent="0.2">
      <c r="B217" s="4" t="str">
        <f>IFERROR(VLOOKUP(A217,PCG!$A$2:$B$2442,2,FALSE),"Digite la cuenta contable")</f>
        <v>Digite la cuenta contable</v>
      </c>
    </row>
    <row r="218" spans="2:2" x14ac:dyDescent="0.2">
      <c r="B218" s="4" t="str">
        <f>IFERROR(VLOOKUP(A218,PCG!$A$2:$B$2442,2,FALSE),"Digite la cuenta contable")</f>
        <v>Digite la cuenta contable</v>
      </c>
    </row>
    <row r="219" spans="2:2" x14ac:dyDescent="0.2">
      <c r="B219" s="4" t="str">
        <f>IFERROR(VLOOKUP(A219,PCG!$A$2:$B$2442,2,FALSE),"Digite la cuenta contable")</f>
        <v>Digite la cuenta contable</v>
      </c>
    </row>
    <row r="220" spans="2:2" x14ac:dyDescent="0.2">
      <c r="B220" s="4" t="str">
        <f>IFERROR(VLOOKUP(A220,PCG!$A$2:$B$2442,2,FALSE),"Digite la cuenta contable")</f>
        <v>Digite la cuenta contable</v>
      </c>
    </row>
    <row r="221" spans="2:2" x14ac:dyDescent="0.2">
      <c r="B221" s="4" t="str">
        <f>IFERROR(VLOOKUP(A221,PCG!$A$2:$B$2442,2,FALSE),"Digite la cuenta contable")</f>
        <v>Digite la cuenta contable</v>
      </c>
    </row>
    <row r="222" spans="2:2" x14ac:dyDescent="0.2">
      <c r="B222" s="4" t="str">
        <f>IFERROR(VLOOKUP(A222,PCG!$A$2:$B$2442,2,FALSE),"Digite la cuenta contable")</f>
        <v>Digite la cuenta contable</v>
      </c>
    </row>
    <row r="223" spans="2:2" x14ac:dyDescent="0.2">
      <c r="B223" s="4" t="str">
        <f>IFERROR(VLOOKUP(A223,PCG!$A$2:$B$2442,2,FALSE),"Digite la cuenta contable")</f>
        <v>Digite la cuenta contable</v>
      </c>
    </row>
    <row r="224" spans="2:2" x14ac:dyDescent="0.2">
      <c r="B224" s="4" t="str">
        <f>IFERROR(VLOOKUP(A224,PCG!$A$2:$B$2442,2,FALSE),"Digite la cuenta contable")</f>
        <v>Digite la cuenta contable</v>
      </c>
    </row>
    <row r="225" spans="2:2" x14ac:dyDescent="0.2">
      <c r="B225" s="4" t="str">
        <f>IFERROR(VLOOKUP(A225,PCG!$A$2:$B$2442,2,FALSE),"Digite la cuenta contable")</f>
        <v>Digite la cuenta contable</v>
      </c>
    </row>
    <row r="226" spans="2:2" x14ac:dyDescent="0.2">
      <c r="B226" s="4" t="str">
        <f>IFERROR(VLOOKUP(A226,PCG!$A$2:$B$2442,2,FALSE),"Digite la cuenta contable")</f>
        <v>Digite la cuenta contable</v>
      </c>
    </row>
    <row r="227" spans="2:2" x14ac:dyDescent="0.2">
      <c r="B227" s="4" t="str">
        <f>IFERROR(VLOOKUP(A227,PCG!$A$2:$B$2442,2,FALSE),"Digite la cuenta contable")</f>
        <v>Digite la cuenta contable</v>
      </c>
    </row>
    <row r="228" spans="2:2" x14ac:dyDescent="0.2">
      <c r="B228" s="4" t="str">
        <f>IFERROR(VLOOKUP(A228,PCG!$A$2:$B$2442,2,FALSE),"Digite la cuenta contable")</f>
        <v>Digite la cuenta contable</v>
      </c>
    </row>
    <row r="229" spans="2:2" x14ac:dyDescent="0.2">
      <c r="B229" s="4" t="str">
        <f>IFERROR(VLOOKUP(A229,PCG!$A$2:$B$2442,2,FALSE),"Digite la cuenta contable")</f>
        <v>Digite la cuenta contable</v>
      </c>
    </row>
    <row r="230" spans="2:2" x14ac:dyDescent="0.2">
      <c r="B230" s="4" t="str">
        <f>IFERROR(VLOOKUP(A230,PCG!$A$2:$B$2442,2,FALSE),"Digite la cuenta contable")</f>
        <v>Digite la cuenta contable</v>
      </c>
    </row>
    <row r="231" spans="2:2" x14ac:dyDescent="0.2">
      <c r="B231" s="4" t="str">
        <f>IFERROR(VLOOKUP(A231,PCG!$A$2:$B$2442,2,FALSE),"Digite la cuenta contable")</f>
        <v>Digite la cuenta contable</v>
      </c>
    </row>
    <row r="232" spans="2:2" x14ac:dyDescent="0.2">
      <c r="B232" s="4" t="str">
        <f>IFERROR(VLOOKUP(A232,PCG!$A$2:$B$2442,2,FALSE),"Digite la cuenta contable")</f>
        <v>Digite la cuenta contable</v>
      </c>
    </row>
    <row r="233" spans="2:2" x14ac:dyDescent="0.2">
      <c r="B233" s="4" t="str">
        <f>IFERROR(VLOOKUP(A233,PCG!$A$2:$B$2442,2,FALSE),"Digite la cuenta contable")</f>
        <v>Digite la cuenta contable</v>
      </c>
    </row>
    <row r="234" spans="2:2" x14ac:dyDescent="0.2">
      <c r="B234" s="4" t="str">
        <f>IFERROR(VLOOKUP(A234,PCG!$A$2:$B$2442,2,FALSE),"Digite la cuenta contable")</f>
        <v>Digite la cuenta contable</v>
      </c>
    </row>
    <row r="235" spans="2:2" x14ac:dyDescent="0.2">
      <c r="B235" s="4" t="str">
        <f>IFERROR(VLOOKUP(A235,PCG!$A$2:$B$2442,2,FALSE),"Digite la cuenta contable")</f>
        <v>Digite la cuenta contable</v>
      </c>
    </row>
    <row r="236" spans="2:2" x14ac:dyDescent="0.2">
      <c r="B236" s="4" t="str">
        <f>IFERROR(VLOOKUP(A236,PCG!$A$2:$B$2442,2,FALSE),"Digite la cuenta contable")</f>
        <v>Digite la cuenta contable</v>
      </c>
    </row>
    <row r="237" spans="2:2" x14ac:dyDescent="0.2">
      <c r="B237" s="4" t="str">
        <f>IFERROR(VLOOKUP(A237,PCG!$A$2:$B$2442,2,FALSE),"Digite la cuenta contable")</f>
        <v>Digite la cuenta contable</v>
      </c>
    </row>
    <row r="238" spans="2:2" x14ac:dyDescent="0.2">
      <c r="B238" s="4" t="str">
        <f>IFERROR(VLOOKUP(A238,PCG!$A$2:$B$2442,2,FALSE),"Digite la cuenta contable")</f>
        <v>Digite la cuenta contable</v>
      </c>
    </row>
    <row r="239" spans="2:2" x14ac:dyDescent="0.2">
      <c r="B239" s="4" t="str">
        <f>IFERROR(VLOOKUP(A239,PCG!$A$2:$B$2442,2,FALSE),"Digite la cuenta contable")</f>
        <v>Digite la cuenta contable</v>
      </c>
    </row>
    <row r="240" spans="2:2" x14ac:dyDescent="0.2">
      <c r="B240" s="4" t="str">
        <f>IFERROR(VLOOKUP(A240,PCG!$A$2:$B$2442,2,FALSE),"Digite la cuenta contable")</f>
        <v>Digite la cuenta contable</v>
      </c>
    </row>
    <row r="241" spans="2:2" x14ac:dyDescent="0.2">
      <c r="B241" s="56" t="str">
        <f>IFERROR(VLOOKUP(A241,PCG!$A$2:$B$2442,2,FALSE),"Digite la cuenta contable")</f>
        <v>Digite la cuenta contable</v>
      </c>
    </row>
    <row r="242" spans="2:2" x14ac:dyDescent="0.2">
      <c r="B242" s="4" t="str">
        <f>IFERROR(VLOOKUP(A242,PCG!$A$2:$B$2442,2,FALSE),"Digite la cuenta contable")</f>
        <v>Digite la cuenta contable</v>
      </c>
    </row>
    <row r="243" spans="2:2" x14ac:dyDescent="0.2">
      <c r="B243" s="4" t="str">
        <f>IFERROR(VLOOKUP(A243,PCG!$A$2:$B$2442,2,FALSE),"Digite la cuenta contable")</f>
        <v>Digite la cuenta contable</v>
      </c>
    </row>
    <row r="244" spans="2:2" x14ac:dyDescent="0.2">
      <c r="B244" s="4" t="str">
        <f>IFERROR(VLOOKUP(A244,PCG!$A$2:$B$2442,2,FALSE),"Digite la cuenta contable")</f>
        <v>Digite la cuenta contable</v>
      </c>
    </row>
    <row r="245" spans="2:2" x14ac:dyDescent="0.2">
      <c r="B245" s="4" t="str">
        <f>IFERROR(VLOOKUP(A245,PCG!$A$2:$B$2442,2,FALSE),"Digite la cuenta contable")</f>
        <v>Digite la cuenta contable</v>
      </c>
    </row>
    <row r="246" spans="2:2" x14ac:dyDescent="0.2">
      <c r="B246" s="4" t="str">
        <f>IFERROR(VLOOKUP(A246,PCG!$A$2:$B$2442,2,FALSE),"Digite la cuenta contable")</f>
        <v>Digite la cuenta contable</v>
      </c>
    </row>
    <row r="247" spans="2:2" x14ac:dyDescent="0.2">
      <c r="B247" s="4" t="str">
        <f>IFERROR(VLOOKUP(A247,PCG!$A$2:$B$2442,2,FALSE),"Digite la cuenta contable")</f>
        <v>Digite la cuenta contable</v>
      </c>
    </row>
    <row r="248" spans="2:2" x14ac:dyDescent="0.2">
      <c r="B248" s="4" t="str">
        <f>IFERROR(VLOOKUP(A248,PCG!$A$2:$B$2442,2,FALSE),"Digite la cuenta contable")</f>
        <v>Digite la cuenta contable</v>
      </c>
    </row>
    <row r="249" spans="2:2" x14ac:dyDescent="0.2">
      <c r="B249" s="4" t="str">
        <f>IFERROR(VLOOKUP(A249,PCG!$A$2:$B$2442,2,FALSE),"Digite la cuenta contable")</f>
        <v>Digite la cuenta contable</v>
      </c>
    </row>
    <row r="250" spans="2:2" x14ac:dyDescent="0.2">
      <c r="B250" s="4" t="str">
        <f>IFERROR(VLOOKUP(A250,PCG!$A$2:$B$2442,2,FALSE),"Digite la cuenta contable")</f>
        <v>Digite la cuenta contable</v>
      </c>
    </row>
    <row r="251" spans="2:2" x14ac:dyDescent="0.2">
      <c r="B251" s="4" t="str">
        <f>IFERROR(VLOOKUP(A251,PCG!$A$2:$B$2442,2,FALSE),"Digite la cuenta contable")</f>
        <v>Digite la cuenta contable</v>
      </c>
    </row>
    <row r="252" spans="2:2" x14ac:dyDescent="0.2">
      <c r="B252" s="4" t="str">
        <f>IFERROR(VLOOKUP(A252,PCG!$A$2:$B$2442,2,FALSE),"Digite la cuenta contable")</f>
        <v>Digite la cuenta contable</v>
      </c>
    </row>
    <row r="253" spans="2:2" x14ac:dyDescent="0.2">
      <c r="B253" s="4" t="str">
        <f>IFERROR(VLOOKUP(A253,PCG!$A$2:$B$2442,2,FALSE),"Digite la cuenta contable")</f>
        <v>Digite la cuenta contable</v>
      </c>
    </row>
    <row r="254" spans="2:2" x14ac:dyDescent="0.2">
      <c r="B254" s="4" t="str">
        <f>IFERROR(VLOOKUP(A254,PCG!$A$2:$B$2442,2,FALSE),"Digite la cuenta contable")</f>
        <v>Digite la cuenta contable</v>
      </c>
    </row>
    <row r="255" spans="2:2" x14ac:dyDescent="0.2">
      <c r="B255" s="4" t="str">
        <f>IFERROR(VLOOKUP(A255,PCG!$A$2:$B$2442,2,FALSE),"Digite la cuenta contable")</f>
        <v>Digite la cuenta contable</v>
      </c>
    </row>
    <row r="256" spans="2:2" x14ac:dyDescent="0.2">
      <c r="B256" s="4" t="str">
        <f>IFERROR(VLOOKUP(A256,PCG!$A$2:$B$2442,2,FALSE),"Digite la cuenta contable")</f>
        <v>Digite la cuenta contable</v>
      </c>
    </row>
    <row r="257" spans="2:2" x14ac:dyDescent="0.2">
      <c r="B257" s="4" t="str">
        <f>IFERROR(VLOOKUP(A257,PCG!$A$2:$B$2442,2,FALSE),"Digite la cuenta contable")</f>
        <v>Digite la cuenta contable</v>
      </c>
    </row>
    <row r="258" spans="2:2" x14ac:dyDescent="0.2">
      <c r="B258" s="4" t="str">
        <f>IFERROR(VLOOKUP(A258,PCG!$A$2:$B$2442,2,FALSE),"Digite la cuenta contable")</f>
        <v>Digite la cuenta contable</v>
      </c>
    </row>
    <row r="259" spans="2:2" x14ac:dyDescent="0.2">
      <c r="B259" s="4" t="str">
        <f>IFERROR(VLOOKUP(A259,PCG!$A$2:$B$2442,2,FALSE),"Digite la cuenta contable")</f>
        <v>Digite la cuenta contable</v>
      </c>
    </row>
    <row r="260" spans="2:2" x14ac:dyDescent="0.2">
      <c r="B260" s="4" t="str">
        <f>IFERROR(VLOOKUP(A260,PCG!$A$2:$B$2442,2,FALSE),"Digite la cuenta contable")</f>
        <v>Digite la cuenta contable</v>
      </c>
    </row>
    <row r="261" spans="2:2" x14ac:dyDescent="0.2">
      <c r="B261" s="4" t="str">
        <f>IFERROR(VLOOKUP(A261,PCG!$A$2:$B$2442,2,FALSE),"Digite la cuenta contable")</f>
        <v>Digite la cuenta contable</v>
      </c>
    </row>
    <row r="262" spans="2:2" x14ac:dyDescent="0.2">
      <c r="B262" s="4" t="str">
        <f>IFERROR(VLOOKUP(A262,PCG!$A$2:$B$2442,2,FALSE),"Digite la cuenta contable")</f>
        <v>Digite la cuenta contable</v>
      </c>
    </row>
    <row r="263" spans="2:2" x14ac:dyDescent="0.2">
      <c r="B263" s="4" t="str">
        <f>IFERROR(VLOOKUP(A263,PCG!$A$2:$B$2442,2,FALSE),"Digite la cuenta contable")</f>
        <v>Digite la cuenta contable</v>
      </c>
    </row>
    <row r="264" spans="2:2" x14ac:dyDescent="0.2">
      <c r="B264" s="4" t="str">
        <f>IFERROR(VLOOKUP(A264,PCG!$A$2:$B$2442,2,FALSE),"Digite la cuenta contable")</f>
        <v>Digite la cuenta contable</v>
      </c>
    </row>
    <row r="265" spans="2:2" x14ac:dyDescent="0.2">
      <c r="B265" s="4" t="str">
        <f>IFERROR(VLOOKUP(A265,PCG!$A$2:$B$2442,2,FALSE),"Digite la cuenta contable")</f>
        <v>Digite la cuenta contable</v>
      </c>
    </row>
    <row r="266" spans="2:2" x14ac:dyDescent="0.2">
      <c r="B266" s="4" t="str">
        <f>IFERROR(VLOOKUP(A266,PCG!$A$2:$B$2442,2,FALSE),"Digite la cuenta contable")</f>
        <v>Digite la cuenta contable</v>
      </c>
    </row>
    <row r="267" spans="2:2" x14ac:dyDescent="0.2">
      <c r="B267" s="4" t="str">
        <f>IFERROR(VLOOKUP(A267,PCG!$A$2:$B$2442,2,FALSE),"Digite la cuenta contable")</f>
        <v>Digite la cuenta contable</v>
      </c>
    </row>
    <row r="268" spans="2:2" x14ac:dyDescent="0.2">
      <c r="B268" s="4" t="str">
        <f>IFERROR(VLOOKUP(A268,PCG!$A$2:$B$2442,2,FALSE),"Digite la cuenta contable")</f>
        <v>Digite la cuenta contable</v>
      </c>
    </row>
    <row r="269" spans="2:2" x14ac:dyDescent="0.2">
      <c r="B269" s="4" t="str">
        <f>IFERROR(VLOOKUP(A269,PCG!$A$2:$B$2442,2,FALSE),"Digite la cuenta contable")</f>
        <v>Digite la cuenta contable</v>
      </c>
    </row>
    <row r="270" spans="2:2" x14ac:dyDescent="0.2">
      <c r="B270" s="4" t="str">
        <f>IFERROR(VLOOKUP(A270,PCG!$A$2:$B$2442,2,FALSE),"Digite la cuenta contable")</f>
        <v>Digite la cuenta contable</v>
      </c>
    </row>
    <row r="271" spans="2:2" x14ac:dyDescent="0.2">
      <c r="B271" s="4" t="str">
        <f>IFERROR(VLOOKUP(A271,PCG!$A$2:$B$2442,2,FALSE),"Digite la cuenta contable")</f>
        <v>Digite la cuenta contable</v>
      </c>
    </row>
    <row r="272" spans="2:2" x14ac:dyDescent="0.2">
      <c r="B272" s="4" t="str">
        <f>IFERROR(VLOOKUP(A272,PCG!$A$2:$B$2442,2,FALSE),"Digite la cuenta contable")</f>
        <v>Digite la cuenta contable</v>
      </c>
    </row>
    <row r="273" spans="2:2" x14ac:dyDescent="0.2">
      <c r="B273" s="4" t="str">
        <f>IFERROR(VLOOKUP(A273,PCG!$A$2:$B$2442,2,FALSE),"Digite la cuenta contable")</f>
        <v>Digite la cuenta contable</v>
      </c>
    </row>
    <row r="274" spans="2:2" x14ac:dyDescent="0.2">
      <c r="B274" s="4" t="str">
        <f>IFERROR(VLOOKUP(A274,PCG!$A$2:$B$2442,2,FALSE),"Digite la cuenta contable")</f>
        <v>Digite la cuenta contable</v>
      </c>
    </row>
    <row r="275" spans="2:2" x14ac:dyDescent="0.2">
      <c r="B275" s="4" t="str">
        <f>IFERROR(VLOOKUP(A275,PCG!$A$2:$B$2442,2,FALSE),"Digite la cuenta contable")</f>
        <v>Digite la cuenta contable</v>
      </c>
    </row>
    <row r="276" spans="2:2" x14ac:dyDescent="0.2">
      <c r="B276" s="4" t="str">
        <f>IFERROR(VLOOKUP(A276,PCG!$A$2:$B$2442,2,FALSE),"Digite la cuenta contable")</f>
        <v>Digite la cuenta contable</v>
      </c>
    </row>
    <row r="277" spans="2:2" x14ac:dyDescent="0.2">
      <c r="B277" s="4" t="str">
        <f>IFERROR(VLOOKUP(A277,PCG!$A$2:$B$2442,2,FALSE),"Digite la cuenta contable")</f>
        <v>Digite la cuenta contable</v>
      </c>
    </row>
    <row r="278" spans="2:2" x14ac:dyDescent="0.2">
      <c r="B278" s="4" t="str">
        <f>IFERROR(VLOOKUP(A278,PCG!$A$2:$B$2442,2,FALSE),"Digite la cuenta contable")</f>
        <v>Digite la cuenta contable</v>
      </c>
    </row>
    <row r="279" spans="2:2" x14ac:dyDescent="0.2">
      <c r="B279" s="4" t="str">
        <f>IFERROR(VLOOKUP(A279,PCG!$A$2:$B$2442,2,FALSE),"Digite la cuenta contable")</f>
        <v>Digite la cuenta contable</v>
      </c>
    </row>
    <row r="280" spans="2:2" x14ac:dyDescent="0.2">
      <c r="B280" s="4" t="str">
        <f>IFERROR(VLOOKUP(A280,PCG!$A$2:$B$2442,2,FALSE),"Digite la cuenta contable")</f>
        <v>Digite la cuenta contable</v>
      </c>
    </row>
    <row r="281" spans="2:2" x14ac:dyDescent="0.2">
      <c r="B281" s="4" t="str">
        <f>IFERROR(VLOOKUP(A281,PCG!$A$2:$B$2442,2,FALSE),"Digite la cuenta contable")</f>
        <v>Digite la cuenta contable</v>
      </c>
    </row>
    <row r="282" spans="2:2" x14ac:dyDescent="0.2">
      <c r="B282" s="4" t="str">
        <f>IFERROR(VLOOKUP(A282,PCG!$A$2:$B$2442,2,FALSE),"Digite la cuenta contable")</f>
        <v>Digite la cuenta contable</v>
      </c>
    </row>
    <row r="283" spans="2:2" x14ac:dyDescent="0.2">
      <c r="B283" s="4" t="str">
        <f>IFERROR(VLOOKUP(A283,PCG!$A$2:$B$2442,2,FALSE),"Digite la cuenta contable")</f>
        <v>Digite la cuenta contable</v>
      </c>
    </row>
    <row r="284" spans="2:2" x14ac:dyDescent="0.2">
      <c r="B284" s="4" t="str">
        <f>IFERROR(VLOOKUP(A284,PCG!$A$2:$B$2442,2,FALSE),"Digite la cuenta contable")</f>
        <v>Digite la cuenta contable</v>
      </c>
    </row>
    <row r="285" spans="2:2" x14ac:dyDescent="0.2">
      <c r="B285" s="4" t="str">
        <f>IFERROR(VLOOKUP(A285,PCG!$A$2:$B$2442,2,FALSE),"Digite la cuenta contable")</f>
        <v>Digite la cuenta contable</v>
      </c>
    </row>
    <row r="286" spans="2:2" x14ac:dyDescent="0.2">
      <c r="B286" s="4" t="str">
        <f>IFERROR(VLOOKUP(A286,PCG!$A$2:$B$2442,2,FALSE),"Digite la cuenta contable")</f>
        <v>Digite la cuenta contable</v>
      </c>
    </row>
    <row r="287" spans="2:2" x14ac:dyDescent="0.2">
      <c r="B287" s="4" t="str">
        <f>IFERROR(VLOOKUP(A287,PCG!$A$2:$B$2442,2,FALSE),"Digite la cuenta contable")</f>
        <v>Digite la cuenta contable</v>
      </c>
    </row>
    <row r="288" spans="2:2" x14ac:dyDescent="0.2">
      <c r="B288" s="4" t="str">
        <f>IFERROR(VLOOKUP(A288,PCG!$A$2:$B$2442,2,FALSE),"Digite la cuenta contable")</f>
        <v>Digite la cuenta contable</v>
      </c>
    </row>
    <row r="289" spans="2:2" x14ac:dyDescent="0.2">
      <c r="B289" s="4" t="str">
        <f>IFERROR(VLOOKUP(A289,PCG!$A$2:$B$2442,2,FALSE),"Digite la cuenta contable")</f>
        <v>Digite la cuenta contable</v>
      </c>
    </row>
    <row r="290" spans="2:2" x14ac:dyDescent="0.2">
      <c r="B290" s="4" t="str">
        <f>IFERROR(VLOOKUP(A290,PCG!$A$2:$B$2442,2,FALSE),"Digite la cuenta contable")</f>
        <v>Digite la cuenta contable</v>
      </c>
    </row>
    <row r="291" spans="2:2" x14ac:dyDescent="0.2">
      <c r="B291" s="4" t="str">
        <f>IFERROR(VLOOKUP(A291,PCG!$A$2:$B$2442,2,FALSE),"Digite la cuenta contable")</f>
        <v>Digite la cuenta contable</v>
      </c>
    </row>
    <row r="292" spans="2:2" x14ac:dyDescent="0.2">
      <c r="B292" s="4" t="str">
        <f>IFERROR(VLOOKUP(A292,PCG!$A$2:$B$2442,2,FALSE),"Digite la cuenta contable")</f>
        <v>Digite la cuenta contable</v>
      </c>
    </row>
    <row r="293" spans="2:2" x14ac:dyDescent="0.2">
      <c r="B293" s="4" t="str">
        <f>IFERROR(VLOOKUP(A293,PCG!$A$2:$B$2442,2,FALSE),"Digite la cuenta contable")</f>
        <v>Digite la cuenta contable</v>
      </c>
    </row>
    <row r="294" spans="2:2" x14ac:dyDescent="0.2">
      <c r="B294" s="4" t="str">
        <f>IFERROR(VLOOKUP(A294,PCG!$A$2:$B$2442,2,FALSE),"Digite la cuenta contable")</f>
        <v>Digite la cuenta contable</v>
      </c>
    </row>
    <row r="295" spans="2:2" x14ac:dyDescent="0.2">
      <c r="B295" s="4" t="str">
        <f>IFERROR(VLOOKUP(A295,PCG!$A$2:$B$2442,2,FALSE),"Digite la cuenta contable")</f>
        <v>Digite la cuenta contable</v>
      </c>
    </row>
    <row r="296" spans="2:2" x14ac:dyDescent="0.2">
      <c r="B296" s="4" t="str">
        <f>IFERROR(VLOOKUP(A296,PCG!$A$2:$B$2442,2,FALSE),"Digite la cuenta contable")</f>
        <v>Digite la cuenta contable</v>
      </c>
    </row>
    <row r="297" spans="2:2" x14ac:dyDescent="0.2">
      <c r="B297" s="4" t="str">
        <f>IFERROR(VLOOKUP(A297,PCG!$A$2:$B$2442,2,FALSE),"Digite la cuenta contable")</f>
        <v>Digite la cuenta contable</v>
      </c>
    </row>
    <row r="298" spans="2:2" x14ac:dyDescent="0.2">
      <c r="B298" s="4" t="str">
        <f>IFERROR(VLOOKUP(A298,PCG!$A$2:$B$2442,2,FALSE),"Digite la cuenta contable")</f>
        <v>Digite la cuenta contable</v>
      </c>
    </row>
    <row r="299" spans="2:2" x14ac:dyDescent="0.2">
      <c r="B299" s="4" t="str">
        <f>IFERROR(VLOOKUP(A299,PCG!$A$2:$B$2442,2,FALSE),"Digite la cuenta contable")</f>
        <v>Digite la cuenta contable</v>
      </c>
    </row>
    <row r="300" spans="2:2" x14ac:dyDescent="0.2">
      <c r="B300" s="4" t="str">
        <f>IFERROR(VLOOKUP(A300,PCG!$A$2:$B$2442,2,FALSE),"Digite la cuenta contable")</f>
        <v>Digite la cuenta contable</v>
      </c>
    </row>
    <row r="301" spans="2:2" x14ac:dyDescent="0.2">
      <c r="B301" s="4" t="str">
        <f>IFERROR(VLOOKUP(A301,PCG!$A$2:$B$2442,2,FALSE),"Digite la cuenta contable")</f>
        <v>Digite la cuenta contable</v>
      </c>
    </row>
    <row r="302" spans="2:2" x14ac:dyDescent="0.2">
      <c r="B302" s="4" t="str">
        <f>IFERROR(VLOOKUP(A302,PCG!$A$2:$B$2442,2,FALSE),"Digite la cuenta contable")</f>
        <v>Digite la cuenta contable</v>
      </c>
    </row>
    <row r="303" spans="2:2" x14ac:dyDescent="0.2">
      <c r="B303" s="4" t="str">
        <f>IFERROR(VLOOKUP(A303,PCG!$A$2:$B$2442,2,FALSE),"Digite la cuenta contable")</f>
        <v>Digite la cuenta contable</v>
      </c>
    </row>
    <row r="304" spans="2:2" x14ac:dyDescent="0.2">
      <c r="B304" s="4" t="str">
        <f>IFERROR(VLOOKUP(A304,PCG!$A$2:$B$2442,2,FALSE),"Digite la cuenta contable")</f>
        <v>Digite la cuenta contable</v>
      </c>
    </row>
    <row r="305" spans="2:2" x14ac:dyDescent="0.2">
      <c r="B305" s="4" t="str">
        <f>IFERROR(VLOOKUP(A305,PCG!$A$2:$B$2442,2,FALSE),"Digite la cuenta contable")</f>
        <v>Digite la cuenta contable</v>
      </c>
    </row>
    <row r="306" spans="2:2" x14ac:dyDescent="0.2">
      <c r="B306" s="4" t="str">
        <f>IFERROR(VLOOKUP(A306,PCG!$A$2:$B$2442,2,FALSE),"Digite la cuenta contable")</f>
        <v>Digite la cuenta contable</v>
      </c>
    </row>
    <row r="307" spans="2:2" x14ac:dyDescent="0.2">
      <c r="B307" s="4" t="str">
        <f>IFERROR(VLOOKUP(A307,PCG!$A$2:$B$2442,2,FALSE),"Digite la cuenta contable")</f>
        <v>Digite la cuenta contable</v>
      </c>
    </row>
    <row r="308" spans="2:2" x14ac:dyDescent="0.2">
      <c r="B308" s="4" t="str">
        <f>IFERROR(VLOOKUP(A308,PCG!$A$2:$B$2442,2,FALSE),"Digite la cuenta contable")</f>
        <v>Digite la cuenta contable</v>
      </c>
    </row>
    <row r="309" spans="2:2" x14ac:dyDescent="0.2">
      <c r="B309" s="4" t="str">
        <f>IFERROR(VLOOKUP(A309,PCG!$A$2:$B$2442,2,FALSE),"Digite la cuenta contable")</f>
        <v>Digite la cuenta contable</v>
      </c>
    </row>
    <row r="310" spans="2:2" x14ac:dyDescent="0.2">
      <c r="B310" s="4" t="str">
        <f>IFERROR(VLOOKUP(A310,PCG!$A$2:$B$2442,2,FALSE),"Digite la cuenta contable")</f>
        <v>Digite la cuenta contable</v>
      </c>
    </row>
    <row r="311" spans="2:2" x14ac:dyDescent="0.2">
      <c r="B311" s="4" t="str">
        <f>IFERROR(VLOOKUP(A311,PCG!$A$2:$B$2442,2,FALSE),"Digite la cuenta contable")</f>
        <v>Digite la cuenta contable</v>
      </c>
    </row>
    <row r="312" spans="2:2" x14ac:dyDescent="0.2">
      <c r="B312" s="4" t="str">
        <f>IFERROR(VLOOKUP(A312,PCG!$A$2:$B$2442,2,FALSE),"Digite la cuenta contable")</f>
        <v>Digite la cuenta contable</v>
      </c>
    </row>
    <row r="313" spans="2:2" x14ac:dyDescent="0.2">
      <c r="B313" s="4" t="str">
        <f>IFERROR(VLOOKUP(A313,PCG!$A$2:$B$2442,2,FALSE),"Digite la cuenta contable")</f>
        <v>Digite la cuenta contable</v>
      </c>
    </row>
    <row r="314" spans="2:2" x14ac:dyDescent="0.2">
      <c r="B314" s="4" t="str">
        <f>IFERROR(VLOOKUP(A314,PCG!$A$2:$B$2442,2,FALSE),"Digite la cuenta contable")</f>
        <v>Digite la cuenta contable</v>
      </c>
    </row>
    <row r="315" spans="2:2" x14ac:dyDescent="0.2">
      <c r="B315" s="4" t="str">
        <f>IFERROR(VLOOKUP(A315,PCG!$A$2:$B$2442,2,FALSE),"Digite la cuenta contable")</f>
        <v>Digite la cuenta contable</v>
      </c>
    </row>
    <row r="316" spans="2:2" x14ac:dyDescent="0.2">
      <c r="B316" s="4" t="str">
        <f>IFERROR(VLOOKUP(A316,PCG!$A$2:$B$2442,2,FALSE),"Digite la cuenta contable")</f>
        <v>Digite la cuenta contable</v>
      </c>
    </row>
    <row r="317" spans="2:2" x14ac:dyDescent="0.2">
      <c r="B317" s="4" t="str">
        <f>IFERROR(VLOOKUP(A317,PCG!$A$2:$B$2442,2,FALSE),"Digite la cuenta contable")</f>
        <v>Digite la cuenta contable</v>
      </c>
    </row>
    <row r="318" spans="2:2" x14ac:dyDescent="0.2">
      <c r="B318" s="4" t="str">
        <f>IFERROR(VLOOKUP(A318,PCG!$A$2:$B$2442,2,FALSE),"Digite la cuenta contable")</f>
        <v>Digite la cuenta contable</v>
      </c>
    </row>
    <row r="319" spans="2:2" x14ac:dyDescent="0.2">
      <c r="B319" s="4" t="str">
        <f>IFERROR(VLOOKUP(A319,PCG!$A$2:$B$2442,2,FALSE),"Digite la cuenta contable")</f>
        <v>Digite la cuenta contable</v>
      </c>
    </row>
    <row r="320" spans="2:2" x14ac:dyDescent="0.2">
      <c r="B320" s="4" t="str">
        <f>IFERROR(VLOOKUP(A320,PCG!$A$2:$B$2442,2,FALSE),"Digite la cuenta contable")</f>
        <v>Digite la cuenta contable</v>
      </c>
    </row>
    <row r="321" spans="2:2" x14ac:dyDescent="0.2">
      <c r="B321" s="4" t="str">
        <f>IFERROR(VLOOKUP(A321,PCG!$A$2:$B$2442,2,FALSE),"Digite la cuenta contable")</f>
        <v>Digite la cuenta contable</v>
      </c>
    </row>
    <row r="322" spans="2:2" x14ac:dyDescent="0.2">
      <c r="B322" s="4" t="str">
        <f>IFERROR(VLOOKUP(A322,PCG!$A$2:$B$2442,2,FALSE),"Digite la cuenta contable")</f>
        <v>Digite la cuenta contable</v>
      </c>
    </row>
    <row r="323" spans="2:2" x14ac:dyDescent="0.2">
      <c r="B323" s="4" t="str">
        <f>IFERROR(VLOOKUP(A323,PCG!$A$2:$B$2442,2,FALSE),"Digite la cuenta contable")</f>
        <v>Digite la cuenta contable</v>
      </c>
    </row>
    <row r="324" spans="2:2" x14ac:dyDescent="0.2">
      <c r="B324" s="4" t="str">
        <f>IFERROR(VLOOKUP(A324,PCG!$A$2:$B$2442,2,FALSE),"Digite la cuenta contable")</f>
        <v>Digite la cuenta contable</v>
      </c>
    </row>
    <row r="325" spans="2:2" x14ac:dyDescent="0.2">
      <c r="B325" s="4" t="str">
        <f>IFERROR(VLOOKUP(A325,PCG!$A$2:$B$2442,2,FALSE),"Digite la cuenta contable")</f>
        <v>Digite la cuenta contable</v>
      </c>
    </row>
    <row r="326" spans="2:2" x14ac:dyDescent="0.2">
      <c r="B326" s="4" t="str">
        <f>IFERROR(VLOOKUP(A326,PCG!$A$2:$B$2442,2,FALSE),"Digite la cuenta contable")</f>
        <v>Digite la cuenta contable</v>
      </c>
    </row>
    <row r="327" spans="2:2" x14ac:dyDescent="0.2">
      <c r="B327" s="4" t="str">
        <f>IFERROR(VLOOKUP(A327,PCG!$A$2:$B$2442,2,FALSE),"Digite la cuenta contable")</f>
        <v>Digite la cuenta contable</v>
      </c>
    </row>
    <row r="328" spans="2:2" x14ac:dyDescent="0.2">
      <c r="B328" s="4" t="str">
        <f>IFERROR(VLOOKUP(A328,PCG!$A$2:$B$2442,2,FALSE),"Digite la cuenta contable")</f>
        <v>Digite la cuenta contable</v>
      </c>
    </row>
    <row r="329" spans="2:2" x14ac:dyDescent="0.2">
      <c r="B329" s="4" t="str">
        <f>IFERROR(VLOOKUP(A329,PCG!$A$2:$B$2442,2,FALSE),"Digite la cuenta contable")</f>
        <v>Digite la cuenta contable</v>
      </c>
    </row>
    <row r="330" spans="2:2" x14ac:dyDescent="0.2">
      <c r="B330" s="4" t="str">
        <f>IFERROR(VLOOKUP(A330,PCG!$A$2:$B$2442,2,FALSE),"Digite la cuenta contable")</f>
        <v>Digite la cuenta contable</v>
      </c>
    </row>
    <row r="331" spans="2:2" x14ac:dyDescent="0.2">
      <c r="B331" s="4" t="str">
        <f>IFERROR(VLOOKUP(A331,PCG!$A$2:$B$2442,2,FALSE),"Digite la cuenta contable")</f>
        <v>Digite la cuenta contable</v>
      </c>
    </row>
    <row r="332" spans="2:2" x14ac:dyDescent="0.2">
      <c r="B332" s="4" t="str">
        <f>IFERROR(VLOOKUP(A332,PCG!$A$2:$B$2442,2,FALSE),"Digite la cuenta contable")</f>
        <v>Digite la cuenta contable</v>
      </c>
    </row>
    <row r="333" spans="2:2" x14ac:dyDescent="0.2">
      <c r="B333" s="4" t="str">
        <f>IFERROR(VLOOKUP(A333,PCG!$A$2:$B$2442,2,FALSE),"Digite la cuenta contable")</f>
        <v>Digite la cuenta contable</v>
      </c>
    </row>
    <row r="334" spans="2:2" x14ac:dyDescent="0.2">
      <c r="B334" s="4" t="str">
        <f>IFERROR(VLOOKUP(A334,PCG!$A$2:$B$2442,2,FALSE),"Digite la cuenta contable")</f>
        <v>Digite la cuenta contable</v>
      </c>
    </row>
    <row r="335" spans="2:2" x14ac:dyDescent="0.2">
      <c r="B335" s="4" t="str">
        <f>IFERROR(VLOOKUP(A335,PCG!$A$2:$B$2442,2,FALSE),"Digite la cuenta contable")</f>
        <v>Digite la cuenta contable</v>
      </c>
    </row>
    <row r="336" spans="2:2" x14ac:dyDescent="0.2">
      <c r="B336" s="4" t="str">
        <f>IFERROR(VLOOKUP(A336,PCG!$A$2:$B$2442,2,FALSE),"Digite la cuenta contable")</f>
        <v>Digite la cuenta contable</v>
      </c>
    </row>
    <row r="337" spans="2:2" x14ac:dyDescent="0.2">
      <c r="B337" s="4" t="str">
        <f>IFERROR(VLOOKUP(A337,PCG!$A$2:$B$2442,2,FALSE),"Digite la cuenta contable")</f>
        <v>Digite la cuenta contable</v>
      </c>
    </row>
    <row r="338" spans="2:2" x14ac:dyDescent="0.2">
      <c r="B338" s="4" t="str">
        <f>IFERROR(VLOOKUP(A338,PCG!$A$2:$B$2442,2,FALSE),"Digite la cuenta contable")</f>
        <v>Digite la cuenta contable</v>
      </c>
    </row>
    <row r="339" spans="2:2" x14ac:dyDescent="0.2">
      <c r="B339" s="4" t="str">
        <f>IFERROR(VLOOKUP(A339,PCG!$A$2:$B$2442,2,FALSE),"Digite la cuenta contable")</f>
        <v>Digite la cuenta contable</v>
      </c>
    </row>
    <row r="340" spans="2:2" x14ac:dyDescent="0.2">
      <c r="B340" s="4" t="str">
        <f>IFERROR(VLOOKUP(A340,PCG!$A$2:$B$2442,2,FALSE),"Digite la cuenta contable")</f>
        <v>Digite la cuenta contable</v>
      </c>
    </row>
    <row r="341" spans="2:2" x14ac:dyDescent="0.2">
      <c r="B341" s="4" t="str">
        <f>IFERROR(VLOOKUP(A341,PCG!$A$2:$B$2442,2,FALSE),"Digite la cuenta contable")</f>
        <v>Digite la cuenta contable</v>
      </c>
    </row>
    <row r="342" spans="2:2" x14ac:dyDescent="0.2">
      <c r="B342" s="4" t="str">
        <f>IFERROR(VLOOKUP(A342,PCG!$A$2:$B$2442,2,FALSE),"Digite la cuenta contable")</f>
        <v>Digite la cuenta contable</v>
      </c>
    </row>
    <row r="343" spans="2:2" x14ac:dyDescent="0.2">
      <c r="B343" s="4" t="str">
        <f>IFERROR(VLOOKUP(A343,PCG!$A$2:$B$2442,2,FALSE),"Digite la cuenta contable")</f>
        <v>Digite la cuenta contable</v>
      </c>
    </row>
    <row r="344" spans="2:2" x14ac:dyDescent="0.2">
      <c r="B344" s="4" t="str">
        <f>IFERROR(VLOOKUP(A344,PCG!$A$2:$B$2442,2,FALSE),"Digite la cuenta contable")</f>
        <v>Digite la cuenta contable</v>
      </c>
    </row>
    <row r="345" spans="2:2" x14ac:dyDescent="0.2">
      <c r="B345" s="4" t="str">
        <f>IFERROR(VLOOKUP(A345,PCG!$A$2:$B$2442,2,FALSE),"Digite la cuenta contable")</f>
        <v>Digite la cuenta contable</v>
      </c>
    </row>
    <row r="346" spans="2:2" x14ac:dyDescent="0.2">
      <c r="B346" s="4" t="str">
        <f>IFERROR(VLOOKUP(A346,PCG!$A$2:$B$2442,2,FALSE),"Digite la cuenta contable")</f>
        <v>Digite la cuenta contable</v>
      </c>
    </row>
    <row r="347" spans="2:2" x14ac:dyDescent="0.2">
      <c r="B347" s="4" t="str">
        <f>IFERROR(VLOOKUP(A347,PCG!$A$2:$B$2442,2,FALSE),"Digite la cuenta contable")</f>
        <v>Digite la cuenta contable</v>
      </c>
    </row>
    <row r="348" spans="2:2" x14ac:dyDescent="0.2">
      <c r="B348" s="4" t="str">
        <f>IFERROR(VLOOKUP(A348,PCG!$A$2:$B$2442,2,FALSE),"Digite la cuenta contable")</f>
        <v>Digite la cuenta contable</v>
      </c>
    </row>
    <row r="349" spans="2:2" x14ac:dyDescent="0.2">
      <c r="B349" s="4" t="str">
        <f>IFERROR(VLOOKUP(A349,PCG!$A$2:$B$2442,2,FALSE),"Digite la cuenta contable")</f>
        <v>Digite la cuenta contable</v>
      </c>
    </row>
    <row r="350" spans="2:2" x14ac:dyDescent="0.2">
      <c r="B350" s="4" t="str">
        <f>IFERROR(VLOOKUP(A350,PCG!$A$2:$B$2442,2,FALSE),"Digite la cuenta contable")</f>
        <v>Digite la cuenta contable</v>
      </c>
    </row>
    <row r="351" spans="2:2" x14ac:dyDescent="0.2">
      <c r="B351" s="4" t="str">
        <f>IFERROR(VLOOKUP(A351,PCG!$A$2:$B$2442,2,FALSE),"Digite la cuenta contable")</f>
        <v>Digite la cuenta contable</v>
      </c>
    </row>
    <row r="352" spans="2:2" x14ac:dyDescent="0.2">
      <c r="B352" s="4" t="str">
        <f>IFERROR(VLOOKUP(A352,PCG!$A$2:$B$2442,2,FALSE),"Digite la cuenta contable")</f>
        <v>Digite la cuenta contable</v>
      </c>
    </row>
    <row r="353" spans="2:2" x14ac:dyDescent="0.2">
      <c r="B353" s="4" t="str">
        <f>IFERROR(VLOOKUP(A353,PCG!$A$2:$B$2442,2,FALSE),"Digite la cuenta contable")</f>
        <v>Digite la cuenta contable</v>
      </c>
    </row>
    <row r="354" spans="2:2" x14ac:dyDescent="0.2">
      <c r="B354" s="4" t="str">
        <f>IFERROR(VLOOKUP(A354,PCG!$A$2:$B$2442,2,FALSE),"Digite la cuenta contable")</f>
        <v>Digite la cuenta contable</v>
      </c>
    </row>
    <row r="355" spans="2:2" x14ac:dyDescent="0.2">
      <c r="B355" s="4" t="str">
        <f>IFERROR(VLOOKUP(A355,PCG!$A$2:$B$2442,2,FALSE),"Digite la cuenta contable")</f>
        <v>Digite la cuenta contable</v>
      </c>
    </row>
    <row r="356" spans="2:2" x14ac:dyDescent="0.2">
      <c r="B356" s="4" t="str">
        <f>IFERROR(VLOOKUP(A356,PCG!$A$2:$B$2442,2,FALSE),"Digite la cuenta contable")</f>
        <v>Digite la cuenta contable</v>
      </c>
    </row>
    <row r="357" spans="2:2" x14ac:dyDescent="0.2">
      <c r="B357" s="4" t="str">
        <f>IFERROR(VLOOKUP(A357,PCG!$A$2:$B$2442,2,FALSE),"Digite la cuenta contable")</f>
        <v>Digite la cuenta contable</v>
      </c>
    </row>
    <row r="358" spans="2:2" x14ac:dyDescent="0.2">
      <c r="B358" s="4" t="str">
        <f>IFERROR(VLOOKUP(A358,PCG!$A$2:$B$2442,2,FALSE),"Digite la cuenta contable")</f>
        <v>Digite la cuenta contable</v>
      </c>
    </row>
    <row r="359" spans="2:2" x14ac:dyDescent="0.2">
      <c r="B359" s="4" t="str">
        <f>IFERROR(VLOOKUP(A359,PCG!$A$2:$B$2442,2,FALSE),"Digite la cuenta contable")</f>
        <v>Digite la cuenta contable</v>
      </c>
    </row>
    <row r="360" spans="2:2" x14ac:dyDescent="0.2">
      <c r="B360" s="4" t="str">
        <f>IFERROR(VLOOKUP(A360,PCG!$A$2:$B$2442,2,FALSE),"Digite la cuenta contable")</f>
        <v>Digite la cuenta contable</v>
      </c>
    </row>
    <row r="361" spans="2:2" x14ac:dyDescent="0.2">
      <c r="B361" s="4" t="str">
        <f>IFERROR(VLOOKUP(A361,PCG!$A$2:$B$2442,2,FALSE),"Digite la cuenta contable")</f>
        <v>Digite la cuenta contable</v>
      </c>
    </row>
    <row r="362" spans="2:2" x14ac:dyDescent="0.2">
      <c r="B362" s="4" t="str">
        <f>IFERROR(VLOOKUP(A362,PCG!$A$2:$B$2442,2,FALSE),"Digite la cuenta contable")</f>
        <v>Digite la cuenta contable</v>
      </c>
    </row>
    <row r="363" spans="2:2" x14ac:dyDescent="0.2">
      <c r="B363" s="4" t="str">
        <f>IFERROR(VLOOKUP(A363,PCG!$A$2:$B$2442,2,FALSE),"Digite la cuenta contable")</f>
        <v>Digite la cuenta contable</v>
      </c>
    </row>
    <row r="364" spans="2:2" x14ac:dyDescent="0.2">
      <c r="B364" s="4" t="str">
        <f>IFERROR(VLOOKUP(A364,PCG!$A$2:$B$2442,2,FALSE),"Digite la cuenta contable")</f>
        <v>Digite la cuenta contable</v>
      </c>
    </row>
    <row r="365" spans="2:2" x14ac:dyDescent="0.2">
      <c r="B365" s="4" t="str">
        <f>IFERROR(VLOOKUP(A365,PCG!$A$2:$B$2442,2,FALSE),"Digite la cuenta contable")</f>
        <v>Digite la cuenta contable</v>
      </c>
    </row>
    <row r="366" spans="2:2" x14ac:dyDescent="0.2">
      <c r="B366" s="4" t="str">
        <f>IFERROR(VLOOKUP(A366,PCG!$A$2:$B$2442,2,FALSE),"Digite la cuenta contable")</f>
        <v>Digite la cuenta contable</v>
      </c>
    </row>
    <row r="367" spans="2:2" x14ac:dyDescent="0.2">
      <c r="B367" s="4" t="str">
        <f>IFERROR(VLOOKUP(A367,PCG!$A$2:$B$2442,2,FALSE),"Digite la cuenta contable")</f>
        <v>Digite la cuenta contable</v>
      </c>
    </row>
    <row r="368" spans="2:2" x14ac:dyDescent="0.2">
      <c r="B368" s="4" t="str">
        <f>IFERROR(VLOOKUP(A368,PCG!$A$2:$B$2442,2,FALSE),"Digite la cuenta contable")</f>
        <v>Digite la cuenta contable</v>
      </c>
    </row>
    <row r="369" spans="2:2" x14ac:dyDescent="0.2">
      <c r="B369" s="4" t="str">
        <f>IFERROR(VLOOKUP(A369,PCG!$A$2:$B$2442,2,FALSE),"Digite la cuenta contable")</f>
        <v>Digite la cuenta contable</v>
      </c>
    </row>
    <row r="370" spans="2:2" x14ac:dyDescent="0.2">
      <c r="B370" s="4" t="str">
        <f>IFERROR(VLOOKUP(A370,PCG!$A$2:$B$2442,2,FALSE),"Digite la cuenta contable")</f>
        <v>Digite la cuenta contable</v>
      </c>
    </row>
    <row r="371" spans="2:2" x14ac:dyDescent="0.2">
      <c r="B371" s="4" t="str">
        <f>IFERROR(VLOOKUP(A371,PCG!$A$2:$B$2442,2,FALSE),"Digite la cuenta contable")</f>
        <v>Digite la cuenta contable</v>
      </c>
    </row>
    <row r="372" spans="2:2" x14ac:dyDescent="0.2">
      <c r="B372" s="4" t="str">
        <f>IFERROR(VLOOKUP(A372,PCG!$A$2:$B$2442,2,FALSE),"Digite la cuenta contable")</f>
        <v>Digite la cuenta contable</v>
      </c>
    </row>
    <row r="373" spans="2:2" x14ac:dyDescent="0.2">
      <c r="B373" s="4" t="str">
        <f>IFERROR(VLOOKUP(A373,PCG!$A$2:$B$2442,2,FALSE),"Digite la cuenta contable")</f>
        <v>Digite la cuenta contable</v>
      </c>
    </row>
    <row r="374" spans="2:2" x14ac:dyDescent="0.2">
      <c r="B374" s="4" t="str">
        <f>IFERROR(VLOOKUP(A374,PCG!$A$2:$B$2442,2,FALSE),"Digite la cuenta contable")</f>
        <v>Digite la cuenta contable</v>
      </c>
    </row>
    <row r="375" spans="2:2" x14ac:dyDescent="0.2">
      <c r="B375" s="4" t="str">
        <f>IFERROR(VLOOKUP(A375,PCG!$A$2:$B$2442,2,FALSE),"Digite la cuenta contable")</f>
        <v>Digite la cuenta contable</v>
      </c>
    </row>
    <row r="376" spans="2:2" x14ac:dyDescent="0.2">
      <c r="B376" s="4" t="str">
        <f>IFERROR(VLOOKUP(A376,PCG!$A$2:$B$2442,2,FALSE),"Digite la cuenta contable")</f>
        <v>Digite la cuenta contable</v>
      </c>
    </row>
    <row r="377" spans="2:2" x14ac:dyDescent="0.2">
      <c r="B377" s="4" t="str">
        <f>IFERROR(VLOOKUP(A377,PCG!$A$2:$B$2442,2,FALSE),"Digite la cuenta contable")</f>
        <v>Digite la cuenta contable</v>
      </c>
    </row>
    <row r="378" spans="2:2" x14ac:dyDescent="0.2">
      <c r="B378" s="4" t="str">
        <f>IFERROR(VLOOKUP(A378,PCG!$A$2:$B$2442,2,FALSE),"Digite la cuenta contable")</f>
        <v>Digite la cuenta contable</v>
      </c>
    </row>
    <row r="379" spans="2:2" x14ac:dyDescent="0.2">
      <c r="B379" s="4" t="str">
        <f>IFERROR(VLOOKUP(A379,PCG!$A$2:$B$2442,2,FALSE),"Digite la cuenta contable")</f>
        <v>Digite la cuenta contable</v>
      </c>
    </row>
    <row r="380" spans="2:2" x14ac:dyDescent="0.2">
      <c r="B380" s="4" t="str">
        <f>IFERROR(VLOOKUP(A380,PCG!$A$2:$B$2442,2,FALSE),"Digite la cuenta contable")</f>
        <v>Digite la cuenta contable</v>
      </c>
    </row>
    <row r="381" spans="2:2" x14ac:dyDescent="0.2">
      <c r="B381" s="4" t="str">
        <f>IFERROR(VLOOKUP(A381,PCG!$A$2:$B$2442,2,FALSE),"Digite la cuenta contable")</f>
        <v>Digite la cuenta contable</v>
      </c>
    </row>
    <row r="382" spans="2:2" x14ac:dyDescent="0.2">
      <c r="B382" s="4" t="str">
        <f>IFERROR(VLOOKUP(A382,PCG!$A$2:$B$2442,2,FALSE),"Digite la cuenta contable")</f>
        <v>Digite la cuenta contable</v>
      </c>
    </row>
    <row r="383" spans="2:2" x14ac:dyDescent="0.2">
      <c r="B383" s="4" t="str">
        <f>IFERROR(VLOOKUP(A383,PCG!$A$2:$B$2442,2,FALSE),"Digite la cuenta contable")</f>
        <v>Digite la cuenta contable</v>
      </c>
    </row>
    <row r="384" spans="2:2" x14ac:dyDescent="0.2">
      <c r="B384" s="4" t="str">
        <f>IFERROR(VLOOKUP(A384,PCG!$A$2:$B$2442,2,FALSE),"Digite la cuenta contable")</f>
        <v>Digite la cuenta contable</v>
      </c>
    </row>
    <row r="385" spans="2:2" x14ac:dyDescent="0.2">
      <c r="B385" s="4" t="str">
        <f>IFERROR(VLOOKUP(A385,PCG!$A$2:$B$2442,2,FALSE),"Digite la cuenta contable")</f>
        <v>Digite la cuenta contable</v>
      </c>
    </row>
    <row r="386" spans="2:2" x14ac:dyDescent="0.2">
      <c r="B386" s="4" t="str">
        <f>IFERROR(VLOOKUP(A386,PCG!$A$2:$B$2442,2,FALSE),"Digite la cuenta contable")</f>
        <v>Digite la cuenta contable</v>
      </c>
    </row>
    <row r="387" spans="2:2" x14ac:dyDescent="0.2">
      <c r="B387" s="4" t="str">
        <f>IFERROR(VLOOKUP(A387,PCG!$A$2:$B$2442,2,FALSE),"Digite la cuenta contable")</f>
        <v>Digite la cuenta contable</v>
      </c>
    </row>
    <row r="388" spans="2:2" x14ac:dyDescent="0.2">
      <c r="B388" s="4" t="str">
        <f>IFERROR(VLOOKUP(A388,PCG!$A$2:$B$2442,2,FALSE),"Digite la cuenta contable")</f>
        <v>Digite la cuenta contable</v>
      </c>
    </row>
    <row r="389" spans="2:2" x14ac:dyDescent="0.2">
      <c r="B389" s="4" t="str">
        <f>IFERROR(VLOOKUP(A389,PCG!$A$2:$B$2442,2,FALSE),"Digite la cuenta contable")</f>
        <v>Digite la cuenta contable</v>
      </c>
    </row>
    <row r="390" spans="2:2" x14ac:dyDescent="0.2">
      <c r="B390" s="4" t="str">
        <f>IFERROR(VLOOKUP(A390,PCG!$A$2:$B$2442,2,FALSE),"Digite la cuenta contable")</f>
        <v>Digite la cuenta contable</v>
      </c>
    </row>
    <row r="391" spans="2:2" x14ac:dyDescent="0.2">
      <c r="B391" s="4" t="str">
        <f>IFERROR(VLOOKUP(A391,PCG!$A$2:$B$2442,2,FALSE),"Digite la cuenta contable")</f>
        <v>Digite la cuenta contable</v>
      </c>
    </row>
    <row r="392" spans="2:2" x14ac:dyDescent="0.2">
      <c r="B392" s="4" t="str">
        <f>IFERROR(VLOOKUP(A392,PCG!$A$2:$B$2442,2,FALSE),"Digite la cuenta contable")</f>
        <v>Digite la cuenta contable</v>
      </c>
    </row>
    <row r="393" spans="2:2" x14ac:dyDescent="0.2">
      <c r="B393" s="4" t="str">
        <f>IFERROR(VLOOKUP(A393,PCG!$A$2:$B$2442,2,FALSE),"Digite la cuenta contable")</f>
        <v>Digite la cuenta contable</v>
      </c>
    </row>
    <row r="394" spans="2:2" x14ac:dyDescent="0.2">
      <c r="B394" s="4" t="str">
        <f>IFERROR(VLOOKUP(A394,PCG!$A$2:$B$2442,2,FALSE),"Digite la cuenta contable")</f>
        <v>Digite la cuenta contable</v>
      </c>
    </row>
    <row r="395" spans="2:2" x14ac:dyDescent="0.2">
      <c r="B395" s="4" t="str">
        <f>IFERROR(VLOOKUP(A395,PCG!$A$2:$B$2442,2,FALSE),"Digite la cuenta contable")</f>
        <v>Digite la cuenta contable</v>
      </c>
    </row>
    <row r="396" spans="2:2" x14ac:dyDescent="0.2">
      <c r="B396" s="4" t="str">
        <f>IFERROR(VLOOKUP(A396,PCG!$A$2:$B$2442,2,FALSE),"Digite la cuenta contable")</f>
        <v>Digite la cuenta contable</v>
      </c>
    </row>
    <row r="397" spans="2:2" x14ac:dyDescent="0.2">
      <c r="B397" s="4" t="str">
        <f>IFERROR(VLOOKUP(A397,PCG!$A$2:$B$2442,2,FALSE),"Digite la cuenta contable")</f>
        <v>Digite la cuenta contable</v>
      </c>
    </row>
    <row r="398" spans="2:2" x14ac:dyDescent="0.2">
      <c r="B398" s="4" t="str">
        <f>IFERROR(VLOOKUP(A398,PCG!$A$2:$B$2442,2,FALSE),"Digite la cuenta contable")</f>
        <v>Digite la cuenta contable</v>
      </c>
    </row>
    <row r="399" spans="2:2" x14ac:dyDescent="0.2">
      <c r="B399" s="4" t="str">
        <f>IFERROR(VLOOKUP(A399,PCG!$A$2:$B$2442,2,FALSE),"Digite la cuenta contable")</f>
        <v>Digite la cuenta contable</v>
      </c>
    </row>
    <row r="400" spans="2:2" x14ac:dyDescent="0.2">
      <c r="B400" s="4" t="str">
        <f>IFERROR(VLOOKUP(A400,PCG!$A$2:$B$2442,2,FALSE),"Digite la cuenta contable")</f>
        <v>Digite la cuenta contable</v>
      </c>
    </row>
    <row r="401" spans="2:2" x14ac:dyDescent="0.2">
      <c r="B401" s="4" t="str">
        <f>IFERROR(VLOOKUP(A401,PCG!$A$2:$B$2442,2,FALSE),"Digite la cuenta contable")</f>
        <v>Digite la cuenta contable</v>
      </c>
    </row>
    <row r="402" spans="2:2" x14ac:dyDescent="0.2">
      <c r="B402" s="4" t="str">
        <f>IFERROR(VLOOKUP(A402,PCG!$A$2:$B$2442,2,FALSE),"Digite la cuenta contable")</f>
        <v>Digite la cuenta contable</v>
      </c>
    </row>
    <row r="403" spans="2:2" x14ac:dyDescent="0.2">
      <c r="B403" s="4" t="str">
        <f>IFERROR(VLOOKUP(A403,PCG!$A$2:$B$2442,2,FALSE),"Digite la cuenta contable")</f>
        <v>Digite la cuenta contable</v>
      </c>
    </row>
    <row r="404" spans="2:2" x14ac:dyDescent="0.2">
      <c r="B404" s="4" t="str">
        <f>IFERROR(VLOOKUP(A404,PCG!$A$2:$B$2442,2,FALSE),"Digite la cuenta contable")</f>
        <v>Digite la cuenta contable</v>
      </c>
    </row>
    <row r="405" spans="2:2" x14ac:dyDescent="0.2">
      <c r="B405" s="4" t="str">
        <f>IFERROR(VLOOKUP(A405,PCG!$A$2:$B$2442,2,FALSE),"Digite la cuenta contable")</f>
        <v>Digite la cuenta contable</v>
      </c>
    </row>
    <row r="406" spans="2:2" x14ac:dyDescent="0.2">
      <c r="B406" s="4" t="str">
        <f>IFERROR(VLOOKUP(A406,PCG!$A$2:$B$2442,2,FALSE),"Digite la cuenta contable")</f>
        <v>Digite la cuenta contable</v>
      </c>
    </row>
    <row r="407" spans="2:2" x14ac:dyDescent="0.2">
      <c r="B407" s="4" t="str">
        <f>IFERROR(VLOOKUP(A407,PCG!$A$2:$B$2442,2,FALSE),"Digite la cuenta contable")</f>
        <v>Digite la cuenta contable</v>
      </c>
    </row>
    <row r="408" spans="2:2" x14ac:dyDescent="0.2">
      <c r="B408" s="4" t="str">
        <f>IFERROR(VLOOKUP(A408,PCG!$A$2:$B$2442,2,FALSE),"Digite la cuenta contable")</f>
        <v>Digite la cuenta contable</v>
      </c>
    </row>
    <row r="409" spans="2:2" x14ac:dyDescent="0.2">
      <c r="B409" s="4" t="str">
        <f>IFERROR(VLOOKUP(A409,PCG!$A$2:$B$2442,2,FALSE),"Digite la cuenta contable")</f>
        <v>Digite la cuenta contable</v>
      </c>
    </row>
    <row r="410" spans="2:2" x14ac:dyDescent="0.2">
      <c r="B410" s="4" t="str">
        <f>IFERROR(VLOOKUP(A410,PCG!$A$2:$B$2442,2,FALSE),"Digite la cuenta contable")</f>
        <v>Digite la cuenta contable</v>
      </c>
    </row>
    <row r="411" spans="2:2" x14ac:dyDescent="0.2">
      <c r="B411" s="4" t="str">
        <f>IFERROR(VLOOKUP(A411,PCG!$A$2:$B$2442,2,FALSE),"Digite la cuenta contable")</f>
        <v>Digite la cuenta contable</v>
      </c>
    </row>
    <row r="412" spans="2:2" x14ac:dyDescent="0.2">
      <c r="B412" s="4" t="str">
        <f>IFERROR(VLOOKUP(A412,PCG!$A$2:$B$2442,2,FALSE),"Digite la cuenta contable")</f>
        <v>Digite la cuenta contable</v>
      </c>
    </row>
    <row r="413" spans="2:2" x14ac:dyDescent="0.2">
      <c r="B413" s="4" t="str">
        <f>IFERROR(VLOOKUP(A413,PCG!$A$2:$B$2442,2,FALSE),"Digite la cuenta contable")</f>
        <v>Digite la cuenta contable</v>
      </c>
    </row>
    <row r="414" spans="2:2" x14ac:dyDescent="0.2">
      <c r="B414" s="4" t="str">
        <f>IFERROR(VLOOKUP(A414,PCG!$A$2:$B$2442,2,FALSE),"Digite la cuenta contable")</f>
        <v>Digite la cuenta contable</v>
      </c>
    </row>
    <row r="415" spans="2:2" x14ac:dyDescent="0.2">
      <c r="B415" s="4" t="str">
        <f>IFERROR(VLOOKUP(A415,PCG!$A$2:$B$2442,2,FALSE),"Digite la cuenta contable")</f>
        <v>Digite la cuenta contable</v>
      </c>
    </row>
    <row r="416" spans="2:2" x14ac:dyDescent="0.2">
      <c r="B416" s="4" t="str">
        <f>IFERROR(VLOOKUP(A416,PCG!$A$2:$B$2442,2,FALSE),"Digite la cuenta contable")</f>
        <v>Digite la cuenta contable</v>
      </c>
    </row>
    <row r="417" spans="2:2" x14ac:dyDescent="0.2">
      <c r="B417" s="4" t="str">
        <f>IFERROR(VLOOKUP(A417,PCG!$A$2:$B$2442,2,FALSE),"Digite la cuenta contable")</f>
        <v>Digite la cuenta contable</v>
      </c>
    </row>
    <row r="418" spans="2:2" x14ac:dyDescent="0.2">
      <c r="B418" s="4" t="str">
        <f>IFERROR(VLOOKUP(A418,PCG!$A$2:$B$2442,2,FALSE),"Digite la cuenta contable")</f>
        <v>Digite la cuenta contable</v>
      </c>
    </row>
    <row r="419" spans="2:2" x14ac:dyDescent="0.2">
      <c r="B419" s="4" t="str">
        <f>IFERROR(VLOOKUP(A419,PCG!$A$2:$B$2442,2,FALSE),"Digite la cuenta contable")</f>
        <v>Digite la cuenta contable</v>
      </c>
    </row>
    <row r="420" spans="2:2" x14ac:dyDescent="0.2">
      <c r="B420" s="4" t="str">
        <f>IFERROR(VLOOKUP(A420,PCG!$A$2:$B$2442,2,FALSE),"Digite la cuenta contable")</f>
        <v>Digite la cuenta contable</v>
      </c>
    </row>
    <row r="421" spans="2:2" x14ac:dyDescent="0.2">
      <c r="B421" s="4" t="str">
        <f>IFERROR(VLOOKUP(A421,PCG!$A$2:$B$2442,2,FALSE),"Digite la cuenta contable")</f>
        <v>Digite la cuenta contable</v>
      </c>
    </row>
    <row r="422" spans="2:2" x14ac:dyDescent="0.2">
      <c r="B422" s="4" t="str">
        <f>IFERROR(VLOOKUP(A422,PCG!$A$2:$B$2442,2,FALSE),"Digite la cuenta contable")</f>
        <v>Digite la cuenta contable</v>
      </c>
    </row>
    <row r="423" spans="2:2" x14ac:dyDescent="0.2">
      <c r="B423" s="4" t="str">
        <f>IFERROR(VLOOKUP(A423,PCG!$A$2:$B$2442,2,FALSE),"Digite la cuenta contable")</f>
        <v>Digite la cuenta contable</v>
      </c>
    </row>
    <row r="424" spans="2:2" x14ac:dyDescent="0.2">
      <c r="B424" s="4" t="str">
        <f>IFERROR(VLOOKUP(A424,PCG!$A$2:$B$2442,2,FALSE),"Digite la cuenta contable")</f>
        <v>Digite la cuenta contable</v>
      </c>
    </row>
    <row r="425" spans="2:2" x14ac:dyDescent="0.2">
      <c r="B425" s="4" t="str">
        <f>IFERROR(VLOOKUP(A425,PCG!$A$2:$B$2442,2,FALSE),"Digite la cuenta contable")</f>
        <v>Digite la cuenta contable</v>
      </c>
    </row>
    <row r="426" spans="2:2" x14ac:dyDescent="0.2">
      <c r="B426" s="4" t="str">
        <f>IFERROR(VLOOKUP(A426,PCG!$A$2:$B$2442,2,FALSE),"Digite la cuenta contable")</f>
        <v>Digite la cuenta contable</v>
      </c>
    </row>
    <row r="427" spans="2:2" x14ac:dyDescent="0.2">
      <c r="B427" s="4" t="str">
        <f>IFERROR(VLOOKUP(A427,PCG!$A$2:$B$2442,2,FALSE),"Digite la cuenta contable")</f>
        <v>Digite la cuenta contable</v>
      </c>
    </row>
    <row r="428" spans="2:2" x14ac:dyDescent="0.2">
      <c r="B428" s="4" t="str">
        <f>IFERROR(VLOOKUP(A428,PCG!$A$2:$B$2442,2,FALSE),"Digite la cuenta contable")</f>
        <v>Digite la cuenta contable</v>
      </c>
    </row>
    <row r="429" spans="2:2" x14ac:dyDescent="0.2">
      <c r="B429" s="4" t="str">
        <f>IFERROR(VLOOKUP(A429,PCG!$A$2:$B$2442,2,FALSE),"Digite la cuenta contable")</f>
        <v>Digite la cuenta contable</v>
      </c>
    </row>
    <row r="430" spans="2:2" x14ac:dyDescent="0.2">
      <c r="B430" s="4" t="str">
        <f>IFERROR(VLOOKUP(A430,PCG!$A$2:$B$2442,2,FALSE),"Digite la cuenta contable")</f>
        <v>Digite la cuenta contable</v>
      </c>
    </row>
    <row r="431" spans="2:2" x14ac:dyDescent="0.2">
      <c r="B431" s="4" t="str">
        <f>IFERROR(VLOOKUP(A431,PCG!$A$2:$B$2442,2,FALSE),"Digite la cuenta contable")</f>
        <v>Digite la cuenta contable</v>
      </c>
    </row>
    <row r="432" spans="2:2" x14ac:dyDescent="0.2">
      <c r="B432" s="4" t="str">
        <f>IFERROR(VLOOKUP(A432,PCG!$A$2:$B$2442,2,FALSE),"Digite la cuenta contable")</f>
        <v>Digite la cuenta contable</v>
      </c>
    </row>
    <row r="433" spans="2:2" x14ac:dyDescent="0.2">
      <c r="B433" s="4" t="str">
        <f>IFERROR(VLOOKUP(A433,PCG!$A$2:$B$2442,2,FALSE),"Digite la cuenta contable")</f>
        <v>Digite la cuenta contable</v>
      </c>
    </row>
    <row r="434" spans="2:2" x14ac:dyDescent="0.2">
      <c r="B434" s="4" t="str">
        <f>IFERROR(VLOOKUP(A434,PCG!$A$2:$B$2442,2,FALSE),"Digite la cuenta contable")</f>
        <v>Digite la cuenta contable</v>
      </c>
    </row>
    <row r="435" spans="2:2" x14ac:dyDescent="0.2">
      <c r="B435" s="4" t="str">
        <f>IFERROR(VLOOKUP(A435,PCG!$A$2:$B$2442,2,FALSE),"Digite la cuenta contable")</f>
        <v>Digite la cuenta contable</v>
      </c>
    </row>
    <row r="436" spans="2:2" x14ac:dyDescent="0.2">
      <c r="B436" s="4" t="str">
        <f>IFERROR(VLOOKUP(A436,PCG!$A$2:$B$2442,2,FALSE),"Digite la cuenta contable")</f>
        <v>Digite la cuenta contable</v>
      </c>
    </row>
    <row r="437" spans="2:2" x14ac:dyDescent="0.2">
      <c r="B437" s="4" t="str">
        <f>IFERROR(VLOOKUP(A437,PCG!$A$2:$B$2442,2,FALSE),"Digite la cuenta contable")</f>
        <v>Digite la cuenta contable</v>
      </c>
    </row>
    <row r="438" spans="2:2" x14ac:dyDescent="0.2">
      <c r="B438" s="4" t="str">
        <f>IFERROR(VLOOKUP(A438,PCG!$A$2:$B$2442,2,FALSE),"Digite la cuenta contable")</f>
        <v>Digite la cuenta contable</v>
      </c>
    </row>
    <row r="439" spans="2:2" x14ac:dyDescent="0.2">
      <c r="B439" s="4" t="str">
        <f>IFERROR(VLOOKUP(A439,PCG!$A$2:$B$2442,2,FALSE),"Digite la cuenta contable")</f>
        <v>Digite la cuenta contable</v>
      </c>
    </row>
    <row r="440" spans="2:2" x14ac:dyDescent="0.2">
      <c r="B440" s="4" t="str">
        <f>IFERROR(VLOOKUP(A440,PCG!$A$2:$B$2442,2,FALSE),"Digite la cuenta contable")</f>
        <v>Digite la cuenta contable</v>
      </c>
    </row>
    <row r="441" spans="2:2" x14ac:dyDescent="0.2">
      <c r="B441" s="4" t="str">
        <f>IFERROR(VLOOKUP(A441,PCG!$A$2:$B$2442,2,FALSE),"Digite la cuenta contable")</f>
        <v>Digite la cuenta contable</v>
      </c>
    </row>
    <row r="442" spans="2:2" x14ac:dyDescent="0.2">
      <c r="B442" s="4" t="str">
        <f>IFERROR(VLOOKUP(A442,PCG!$A$2:$B$2442,2,FALSE),"Digite la cuenta contable")</f>
        <v>Digite la cuenta contable</v>
      </c>
    </row>
    <row r="443" spans="2:2" x14ac:dyDescent="0.2">
      <c r="B443" s="4" t="str">
        <f>IFERROR(VLOOKUP(A443,PCG!$A$2:$B$2442,2,FALSE),"Digite la cuenta contable")</f>
        <v>Digite la cuenta contable</v>
      </c>
    </row>
    <row r="444" spans="2:2" x14ac:dyDescent="0.2">
      <c r="B444" s="4" t="str">
        <f>IFERROR(VLOOKUP(A444,PCG!$A$2:$B$2442,2,FALSE),"Digite la cuenta contable")</f>
        <v>Digite la cuenta contable</v>
      </c>
    </row>
    <row r="445" spans="2:2" x14ac:dyDescent="0.2">
      <c r="B445" s="4" t="str">
        <f>IFERROR(VLOOKUP(A445,PCG!$A$2:$B$2442,2,FALSE),"Digite la cuenta contable")</f>
        <v>Digite la cuenta contable</v>
      </c>
    </row>
    <row r="446" spans="2:2" x14ac:dyDescent="0.2">
      <c r="B446" s="4" t="str">
        <f>IFERROR(VLOOKUP(A446,PCG!$A$2:$B$2442,2,FALSE),"Digite la cuenta contable")</f>
        <v>Digite la cuenta contable</v>
      </c>
    </row>
    <row r="447" spans="2:2" x14ac:dyDescent="0.2">
      <c r="B447" s="4" t="str">
        <f>IFERROR(VLOOKUP(A447,PCG!$A$2:$B$2442,2,FALSE),"Digite la cuenta contable")</f>
        <v>Digite la cuenta contable</v>
      </c>
    </row>
    <row r="448" spans="2:2" x14ac:dyDescent="0.2">
      <c r="B448" s="4" t="str">
        <f>IFERROR(VLOOKUP(A448,PCG!$A$2:$B$2442,2,FALSE),"Digite la cuenta contable")</f>
        <v>Digite la cuenta contable</v>
      </c>
    </row>
    <row r="449" spans="2:2" x14ac:dyDescent="0.2">
      <c r="B449" s="4" t="str">
        <f>IFERROR(VLOOKUP(A449,PCG!$A$2:$B$2442,2,FALSE),"Digite la cuenta contable")</f>
        <v>Digite la cuenta contable</v>
      </c>
    </row>
    <row r="450" spans="2:2" x14ac:dyDescent="0.2">
      <c r="B450" s="4" t="str">
        <f>IFERROR(VLOOKUP(A450,PCG!$A$2:$B$2442,2,FALSE),"Digite la cuenta contable")</f>
        <v>Digite la cuenta contable</v>
      </c>
    </row>
    <row r="451" spans="2:2" x14ac:dyDescent="0.2">
      <c r="B451" s="4" t="str">
        <f>IFERROR(VLOOKUP(A451,PCG!$A$2:$B$2442,2,FALSE),"Digite la cuenta contable")</f>
        <v>Digite la cuenta contable</v>
      </c>
    </row>
    <row r="452" spans="2:2" x14ac:dyDescent="0.2">
      <c r="B452" s="4" t="str">
        <f>IFERROR(VLOOKUP(A452,PCG!$A$2:$B$2442,2,FALSE),"Digite la cuenta contable")</f>
        <v>Digite la cuenta contable</v>
      </c>
    </row>
    <row r="453" spans="2:2" x14ac:dyDescent="0.2">
      <c r="B453" s="4" t="str">
        <f>IFERROR(VLOOKUP(A453,PCG!$A$2:$B$2442,2,FALSE),"Digite la cuenta contable")</f>
        <v>Digite la cuenta contable</v>
      </c>
    </row>
    <row r="454" spans="2:2" x14ac:dyDescent="0.2">
      <c r="B454" s="4" t="str">
        <f>IFERROR(VLOOKUP(A454,PCG!$A$2:$B$2442,2,FALSE),"Digite la cuenta contable")</f>
        <v>Digite la cuenta contable</v>
      </c>
    </row>
    <row r="455" spans="2:2" x14ac:dyDescent="0.2">
      <c r="B455" s="4" t="str">
        <f>IFERROR(VLOOKUP(A455,PCG!$A$2:$B$2442,2,FALSE),"Digite la cuenta contable")</f>
        <v>Digite la cuenta contable</v>
      </c>
    </row>
    <row r="456" spans="2:2" x14ac:dyDescent="0.2">
      <c r="B456" s="4" t="str">
        <f>IFERROR(VLOOKUP(A456,PCG!$A$2:$B$2442,2,FALSE),"Digite la cuenta contable")</f>
        <v>Digite la cuenta contable</v>
      </c>
    </row>
    <row r="457" spans="2:2" x14ac:dyDescent="0.2">
      <c r="B457" s="4" t="str">
        <f>IFERROR(VLOOKUP(A457,PCG!$A$2:$B$2442,2,FALSE),"Digite la cuenta contable")</f>
        <v>Digite la cuenta contable</v>
      </c>
    </row>
    <row r="458" spans="2:2" x14ac:dyDescent="0.2">
      <c r="B458" s="4" t="str">
        <f>IFERROR(VLOOKUP(A458,PCG!$A$2:$B$2442,2,FALSE),"Digite la cuenta contable")</f>
        <v>Digite la cuenta contable</v>
      </c>
    </row>
    <row r="459" spans="2:2" x14ac:dyDescent="0.2">
      <c r="B459" s="4" t="str">
        <f>IFERROR(VLOOKUP(A459,PCG!$A$2:$B$2442,2,FALSE),"Digite la cuenta contable")</f>
        <v>Digite la cuenta contable</v>
      </c>
    </row>
    <row r="460" spans="2:2" x14ac:dyDescent="0.2">
      <c r="B460" s="4" t="str">
        <f>IFERROR(VLOOKUP(A460,PCG!$A$2:$B$2442,2,FALSE),"Digite la cuenta contable")</f>
        <v>Digite la cuenta contable</v>
      </c>
    </row>
    <row r="461" spans="2:2" x14ac:dyDescent="0.2">
      <c r="B461" s="4" t="str">
        <f>IFERROR(VLOOKUP(A461,PCG!$A$2:$B$2442,2,FALSE),"Digite la cuenta contable")</f>
        <v>Digite la cuenta contable</v>
      </c>
    </row>
    <row r="462" spans="2:2" x14ac:dyDescent="0.2">
      <c r="B462" s="4" t="str">
        <f>IFERROR(VLOOKUP(A462,PCG!$A$2:$B$2442,2,FALSE),"Digite la cuenta contable")</f>
        <v>Digite la cuenta contable</v>
      </c>
    </row>
    <row r="463" spans="2:2" x14ac:dyDescent="0.2">
      <c r="B463" s="4" t="str">
        <f>IFERROR(VLOOKUP(A463,PCG!$A$2:$B$2442,2,FALSE),"Digite la cuenta contable")</f>
        <v>Digite la cuenta contable</v>
      </c>
    </row>
    <row r="464" spans="2:2" x14ac:dyDescent="0.2">
      <c r="B464" s="4" t="str">
        <f>IFERROR(VLOOKUP(A464,PCG!$A$2:$B$2442,2,FALSE),"Digite la cuenta contable")</f>
        <v>Digite la cuenta contable</v>
      </c>
    </row>
    <row r="465" spans="2:2" x14ac:dyDescent="0.2">
      <c r="B465" s="4" t="str">
        <f>IFERROR(VLOOKUP(A465,PCG!$A$2:$B$2442,2,FALSE),"Digite la cuenta contable")</f>
        <v>Digite la cuenta contable</v>
      </c>
    </row>
    <row r="466" spans="2:2" x14ac:dyDescent="0.2">
      <c r="B466" s="4" t="str">
        <f>IFERROR(VLOOKUP(A466,PCG!$A$2:$B$2442,2,FALSE),"Digite la cuenta contable")</f>
        <v>Digite la cuenta contable</v>
      </c>
    </row>
    <row r="467" spans="2:2" x14ac:dyDescent="0.2">
      <c r="B467" s="4" t="str">
        <f>IFERROR(VLOOKUP(A467,PCG!$A$2:$B$2442,2,FALSE),"Digite la cuenta contable")</f>
        <v>Digite la cuenta contable</v>
      </c>
    </row>
    <row r="468" spans="2:2" x14ac:dyDescent="0.2">
      <c r="B468" s="4" t="str">
        <f>IFERROR(VLOOKUP(A468,PCG!$A$2:$B$2442,2,FALSE),"Digite la cuenta contable")</f>
        <v>Digite la cuenta contable</v>
      </c>
    </row>
    <row r="469" spans="2:2" x14ac:dyDescent="0.2">
      <c r="B469" s="4" t="str">
        <f>IFERROR(VLOOKUP(A469,PCG!$A$2:$B$2442,2,FALSE),"Digite la cuenta contable")</f>
        <v>Digite la cuenta contable</v>
      </c>
    </row>
    <row r="470" spans="2:2" x14ac:dyDescent="0.2">
      <c r="B470" s="4" t="str">
        <f>IFERROR(VLOOKUP(A470,PCG!$A$2:$B$2442,2,FALSE),"Digite la cuenta contable")</f>
        <v>Digite la cuenta contable</v>
      </c>
    </row>
    <row r="471" spans="2:2" x14ac:dyDescent="0.2">
      <c r="B471" s="4" t="str">
        <f>IFERROR(VLOOKUP(A471,PCG!$A$2:$B$2442,2,FALSE),"Digite la cuenta contable")</f>
        <v>Digite la cuenta contable</v>
      </c>
    </row>
    <row r="472" spans="2:2" x14ac:dyDescent="0.2">
      <c r="B472" s="4" t="str">
        <f>IFERROR(VLOOKUP(A472,PCG!$A$2:$B$2442,2,FALSE),"Digite la cuenta contable")</f>
        <v>Digite la cuenta contable</v>
      </c>
    </row>
    <row r="473" spans="2:2" x14ac:dyDescent="0.2">
      <c r="B473" s="4" t="str">
        <f>IFERROR(VLOOKUP(A473,PCG!$A$2:$B$2442,2,FALSE),"Digite la cuenta contable")</f>
        <v>Digite la cuenta contable</v>
      </c>
    </row>
    <row r="474" spans="2:2" x14ac:dyDescent="0.2">
      <c r="B474" s="4" t="str">
        <f>IFERROR(VLOOKUP(A474,PCG!$A$2:$B$2442,2,FALSE),"Digite la cuenta contable")</f>
        <v>Digite la cuenta contable</v>
      </c>
    </row>
    <row r="475" spans="2:2" x14ac:dyDescent="0.2">
      <c r="B475" s="4" t="str">
        <f>IFERROR(VLOOKUP(A475,PCG!$A$2:$B$2442,2,FALSE),"Digite la cuenta contable")</f>
        <v>Digite la cuenta contable</v>
      </c>
    </row>
    <row r="476" spans="2:2" x14ac:dyDescent="0.2">
      <c r="B476" s="4" t="str">
        <f>IFERROR(VLOOKUP(A476,PCG!$A$2:$B$2442,2,FALSE),"Digite la cuenta contable")</f>
        <v>Digite la cuenta contable</v>
      </c>
    </row>
    <row r="477" spans="2:2" x14ac:dyDescent="0.2">
      <c r="B477" s="4" t="str">
        <f>IFERROR(VLOOKUP(A477,PCG!$A$2:$B$2442,2,FALSE),"Digite la cuenta contable")</f>
        <v>Digite la cuenta contable</v>
      </c>
    </row>
    <row r="478" spans="2:2" x14ac:dyDescent="0.2">
      <c r="B478" s="4" t="str">
        <f>IFERROR(VLOOKUP(A478,PCG!$A$2:$B$2442,2,FALSE),"Digite la cuenta contable")</f>
        <v>Digite la cuenta contable</v>
      </c>
    </row>
    <row r="479" spans="2:2" x14ac:dyDescent="0.2">
      <c r="B479" s="4" t="str">
        <f>IFERROR(VLOOKUP(A479,PCG!$A$2:$B$2442,2,FALSE),"Digite la cuenta contable")</f>
        <v>Digite la cuenta contable</v>
      </c>
    </row>
    <row r="480" spans="2:2" x14ac:dyDescent="0.2">
      <c r="B480" s="4" t="str">
        <f>IFERROR(VLOOKUP(A480,PCG!$A$2:$B$2442,2,FALSE),"Digite la cuenta contable")</f>
        <v>Digite la cuenta contable</v>
      </c>
    </row>
    <row r="481" spans="2:2" x14ac:dyDescent="0.2">
      <c r="B481" s="4" t="str">
        <f>IFERROR(VLOOKUP(A481,PCG!$A$2:$B$2442,2,FALSE),"Digite la cuenta contable")</f>
        <v>Digite la cuenta contable</v>
      </c>
    </row>
    <row r="482" spans="2:2" x14ac:dyDescent="0.2">
      <c r="B482" s="4" t="str">
        <f>IFERROR(VLOOKUP(A482,PCG!$A$2:$B$2442,2,FALSE),"Digite la cuenta contable")</f>
        <v>Digite la cuenta contable</v>
      </c>
    </row>
    <row r="483" spans="2:2" x14ac:dyDescent="0.2">
      <c r="B483" s="4" t="str">
        <f>IFERROR(VLOOKUP(A483,PCG!$A$2:$B$2442,2,FALSE),"Digite la cuenta contable")</f>
        <v>Digite la cuenta contable</v>
      </c>
    </row>
    <row r="484" spans="2:2" x14ac:dyDescent="0.2">
      <c r="B484" s="4" t="str">
        <f>IFERROR(VLOOKUP(A484,PCG!$A$2:$B$2442,2,FALSE),"Digite la cuenta contable")</f>
        <v>Digite la cuenta contable</v>
      </c>
    </row>
    <row r="485" spans="2:2" x14ac:dyDescent="0.2">
      <c r="B485" s="4" t="str">
        <f>IFERROR(VLOOKUP(A485,PCG!$A$2:$B$2442,2,FALSE),"Digite la cuenta contable")</f>
        <v>Digite la cuenta contable</v>
      </c>
    </row>
    <row r="486" spans="2:2" x14ac:dyDescent="0.2">
      <c r="B486" s="4" t="str">
        <f>IFERROR(VLOOKUP(A486,PCG!$A$2:$B$2442,2,FALSE),"Digite la cuenta contable")</f>
        <v>Digite la cuenta contable</v>
      </c>
    </row>
    <row r="487" spans="2:2" x14ac:dyDescent="0.2">
      <c r="B487" s="4" t="str">
        <f>IFERROR(VLOOKUP(A487,PCG!$A$2:$B$2442,2,FALSE),"Digite la cuenta contable")</f>
        <v>Digite la cuenta contable</v>
      </c>
    </row>
    <row r="488" spans="2:2" x14ac:dyDescent="0.2">
      <c r="B488" s="4" t="str">
        <f>IFERROR(VLOOKUP(A488,PCG!$A$2:$B$2442,2,FALSE),"Digite la cuenta contable")</f>
        <v>Digite la cuenta contable</v>
      </c>
    </row>
    <row r="489" spans="2:2" x14ac:dyDescent="0.2">
      <c r="B489" s="4" t="str">
        <f>IFERROR(VLOOKUP(A489,PCG!$A$2:$B$2442,2,FALSE),"Digite la cuenta contable")</f>
        <v>Digite la cuenta contable</v>
      </c>
    </row>
    <row r="490" spans="2:2" x14ac:dyDescent="0.2">
      <c r="B490" s="4" t="str">
        <f>IFERROR(VLOOKUP(A490,PCG!$A$2:$B$2442,2,FALSE),"Digite la cuenta contable")</f>
        <v>Digite la cuenta contable</v>
      </c>
    </row>
    <row r="491" spans="2:2" x14ac:dyDescent="0.2">
      <c r="B491" s="4" t="str">
        <f>IFERROR(VLOOKUP(A491,PCG!$A$2:$B$2442,2,FALSE),"Digite la cuenta contable")</f>
        <v>Digite la cuenta contable</v>
      </c>
    </row>
    <row r="492" spans="2:2" x14ac:dyDescent="0.2">
      <c r="B492" s="4" t="str">
        <f>IFERROR(VLOOKUP(A492,PCG!$A$2:$B$2442,2,FALSE),"Digite la cuenta contable")</f>
        <v>Digite la cuenta contable</v>
      </c>
    </row>
    <row r="493" spans="2:2" x14ac:dyDescent="0.2">
      <c r="B493" s="4" t="str">
        <f>IFERROR(VLOOKUP(A493,PCG!$A$2:$B$2442,2,FALSE),"Digite la cuenta contable")</f>
        <v>Digite la cuenta contable</v>
      </c>
    </row>
    <row r="494" spans="2:2" x14ac:dyDescent="0.2">
      <c r="B494" s="4" t="str">
        <f>IFERROR(VLOOKUP(A494,PCG!$A$2:$B$2442,2,FALSE),"Digite la cuenta contable")</f>
        <v>Digite la cuenta contable</v>
      </c>
    </row>
    <row r="495" spans="2:2" x14ac:dyDescent="0.2">
      <c r="B495" s="4" t="str">
        <f>IFERROR(VLOOKUP(A495,PCG!$A$2:$B$2442,2,FALSE),"Digite la cuenta contable")</f>
        <v>Digite la cuenta contable</v>
      </c>
    </row>
    <row r="496" spans="2:2" x14ac:dyDescent="0.2">
      <c r="B496" s="4" t="str">
        <f>IFERROR(VLOOKUP(A496,PCG!$A$2:$B$2442,2,FALSE),"Digite la cuenta contable")</f>
        <v>Digite la cuenta contable</v>
      </c>
    </row>
    <row r="497" spans="2:2" x14ac:dyDescent="0.2">
      <c r="B497" s="4" t="str">
        <f>IFERROR(VLOOKUP(A497,PCG!$A$2:$B$2442,2,FALSE),"Digite la cuenta contable")</f>
        <v>Digite la cuenta contable</v>
      </c>
    </row>
    <row r="498" spans="2:2" x14ac:dyDescent="0.2">
      <c r="B498" s="4" t="str">
        <f>IFERROR(VLOOKUP(A498,PCG!$A$2:$B$2442,2,FALSE),"Digite la cuenta contable")</f>
        <v>Digite la cuenta contable</v>
      </c>
    </row>
    <row r="499" spans="2:2" x14ac:dyDescent="0.2">
      <c r="B499" s="4" t="str">
        <f>IFERROR(VLOOKUP(A499,PCG!$A$2:$B$2442,2,FALSE),"Digite la cuenta contable")</f>
        <v>Digite la cuenta contable</v>
      </c>
    </row>
    <row r="500" spans="2:2" x14ac:dyDescent="0.2">
      <c r="B500" s="4" t="str">
        <f>IFERROR(VLOOKUP(A500,PCG!$A$2:$B$2442,2,FALSE),"Digite la cuenta contable")</f>
        <v>Digite la cuenta contable</v>
      </c>
    </row>
    <row r="501" spans="2:2" x14ac:dyDescent="0.2">
      <c r="B501" s="4" t="str">
        <f>IFERROR(VLOOKUP(A501,PCG!$A$2:$B$2442,2,FALSE),"Digite la cuenta contable")</f>
        <v>Digite la cuenta contable</v>
      </c>
    </row>
    <row r="502" spans="2:2" x14ac:dyDescent="0.2">
      <c r="B502" s="4" t="str">
        <f>IFERROR(VLOOKUP(A502,PCG!$A$2:$B$2442,2,FALSE),"Digite la cuenta contable")</f>
        <v>Digite la cuenta contable</v>
      </c>
    </row>
    <row r="503" spans="2:2" x14ac:dyDescent="0.2">
      <c r="B503" s="4" t="str">
        <f>IFERROR(VLOOKUP(A503,PCG!$A$2:$B$2442,2,FALSE),"Digite la cuenta contable")</f>
        <v>Digite la cuenta contable</v>
      </c>
    </row>
    <row r="504" spans="2:2" x14ac:dyDescent="0.2">
      <c r="B504" s="4" t="str">
        <f>IFERROR(VLOOKUP(A504,PCG!$A$2:$B$2442,2,FALSE),"Digite la cuenta contable")</f>
        <v>Digite la cuenta contable</v>
      </c>
    </row>
    <row r="505" spans="2:2" x14ac:dyDescent="0.2">
      <c r="B505" s="4" t="str">
        <f>IFERROR(VLOOKUP(A505,PCG!$A$2:$B$2442,2,FALSE),"Digite la cuenta contable")</f>
        <v>Digite la cuenta contable</v>
      </c>
    </row>
    <row r="506" spans="2:2" x14ac:dyDescent="0.2">
      <c r="B506" s="4" t="str">
        <f>IFERROR(VLOOKUP(A506,PCG!$A$2:$B$2442,2,FALSE),"Digite la cuenta contable")</f>
        <v>Digite la cuenta contable</v>
      </c>
    </row>
    <row r="507" spans="2:2" x14ac:dyDescent="0.2">
      <c r="B507" s="4" t="str">
        <f>IFERROR(VLOOKUP(A507,PCG!$A$2:$B$2442,2,FALSE),"Digite la cuenta contable")</f>
        <v>Digite la cuenta contable</v>
      </c>
    </row>
    <row r="508" spans="2:2" x14ac:dyDescent="0.2">
      <c r="B508" s="4" t="str">
        <f>IFERROR(VLOOKUP(A508,PCG!$A$2:$B$2442,2,FALSE),"Digite la cuenta contable")</f>
        <v>Digite la cuenta contable</v>
      </c>
    </row>
    <row r="509" spans="2:2" x14ac:dyDescent="0.2">
      <c r="B509" s="4" t="str">
        <f>IFERROR(VLOOKUP(A509,PCG!$A$2:$B$2442,2,FALSE),"Digite la cuenta contable")</f>
        <v>Digite la cuenta contable</v>
      </c>
    </row>
    <row r="510" spans="2:2" x14ac:dyDescent="0.2">
      <c r="B510" s="4" t="str">
        <f>IFERROR(VLOOKUP(A510,PCG!$A$2:$B$2442,2,FALSE),"Digite la cuenta contable")</f>
        <v>Digite la cuenta contable</v>
      </c>
    </row>
    <row r="511" spans="2:2" x14ac:dyDescent="0.2">
      <c r="B511" s="4" t="str">
        <f>IFERROR(VLOOKUP(A511,PCG!$A$2:$B$2442,2,FALSE),"Digite la cuenta contable")</f>
        <v>Digite la cuenta contable</v>
      </c>
    </row>
    <row r="512" spans="2:2" x14ac:dyDescent="0.2">
      <c r="B512" s="4" t="str">
        <f>IFERROR(VLOOKUP(A512,PCG!$A$2:$B$2442,2,FALSE),"Digite la cuenta contable")</f>
        <v>Digite la cuenta contable</v>
      </c>
    </row>
    <row r="513" spans="2:2" x14ac:dyDescent="0.2">
      <c r="B513" s="4" t="str">
        <f>IFERROR(VLOOKUP(A513,PCG!$A$2:$B$2442,2,FALSE),"Digite la cuenta contable")</f>
        <v>Digite la cuenta contable</v>
      </c>
    </row>
    <row r="514" spans="2:2" x14ac:dyDescent="0.2">
      <c r="B514" s="4" t="str">
        <f>IFERROR(VLOOKUP(A514,PCG!$A$2:$B$2442,2,FALSE),"Digite la cuenta contable")</f>
        <v>Digite la cuenta contable</v>
      </c>
    </row>
    <row r="515" spans="2:2" x14ac:dyDescent="0.2">
      <c r="B515" s="4" t="str">
        <f>IFERROR(VLOOKUP(A515,PCG!$A$2:$B$2442,2,FALSE),"Digite la cuenta contable")</f>
        <v>Digite la cuenta contable</v>
      </c>
    </row>
    <row r="516" spans="2:2" x14ac:dyDescent="0.2">
      <c r="B516" s="4" t="str">
        <f>IFERROR(VLOOKUP(A516,PCG!$A$2:$B$2442,2,FALSE),"Digite la cuenta contable")</f>
        <v>Digite la cuenta contable</v>
      </c>
    </row>
    <row r="517" spans="2:2" x14ac:dyDescent="0.2">
      <c r="B517" s="4" t="str">
        <f>IFERROR(VLOOKUP(A517,PCG!$A$2:$B$2442,2,FALSE),"Digite la cuenta contable")</f>
        <v>Digite la cuenta contable</v>
      </c>
    </row>
    <row r="518" spans="2:2" x14ac:dyDescent="0.2">
      <c r="B518" s="4" t="str">
        <f>IFERROR(VLOOKUP(A518,PCG!$A$2:$B$2442,2,FALSE),"Digite la cuenta contable")</f>
        <v>Digite la cuenta contable</v>
      </c>
    </row>
    <row r="519" spans="2:2" x14ac:dyDescent="0.2">
      <c r="B519" s="4" t="str">
        <f>IFERROR(VLOOKUP(A519,PCG!$A$2:$B$2442,2,FALSE),"Digite la cuenta contable")</f>
        <v>Digite la cuenta contable</v>
      </c>
    </row>
    <row r="520" spans="2:2" x14ac:dyDescent="0.2">
      <c r="B520" s="4" t="str">
        <f>IFERROR(VLOOKUP(A520,PCG!$A$2:$B$2442,2,FALSE),"Digite la cuenta contable")</f>
        <v>Digite la cuenta contable</v>
      </c>
    </row>
    <row r="521" spans="2:2" x14ac:dyDescent="0.2">
      <c r="B521" s="4" t="str">
        <f>IFERROR(VLOOKUP(A521,PCG!$A$2:$B$2442,2,FALSE),"Digite la cuenta contable")</f>
        <v>Digite la cuenta contable</v>
      </c>
    </row>
    <row r="522" spans="2:2" x14ac:dyDescent="0.2">
      <c r="B522" s="4" t="str">
        <f>IFERROR(VLOOKUP(A522,PCG!$A$2:$B$2442,2,FALSE),"Digite la cuenta contable")</f>
        <v>Digite la cuenta contable</v>
      </c>
    </row>
    <row r="523" spans="2:2" x14ac:dyDescent="0.2">
      <c r="B523" s="4" t="str">
        <f>IFERROR(VLOOKUP(A523,PCG!$A$2:$B$2442,2,FALSE),"Digite la cuenta contable")</f>
        <v>Digite la cuenta contable</v>
      </c>
    </row>
    <row r="524" spans="2:2" x14ac:dyDescent="0.2">
      <c r="B524" s="4" t="str">
        <f>IFERROR(VLOOKUP(A524,PCG!$A$2:$B$2442,2,FALSE),"Digite la cuenta contable")</f>
        <v>Digite la cuenta contable</v>
      </c>
    </row>
    <row r="525" spans="2:2" x14ac:dyDescent="0.2">
      <c r="B525" s="4" t="str">
        <f>IFERROR(VLOOKUP(A525,PCG!$A$2:$B$2442,2,FALSE),"Digite la cuenta contable")</f>
        <v>Digite la cuenta contable</v>
      </c>
    </row>
    <row r="526" spans="2:2" x14ac:dyDescent="0.2">
      <c r="B526" s="4" t="str">
        <f>IFERROR(VLOOKUP(A526,PCG!$A$2:$B$2442,2,FALSE),"Digite la cuenta contable")</f>
        <v>Digite la cuenta contable</v>
      </c>
    </row>
    <row r="527" spans="2:2" x14ac:dyDescent="0.2">
      <c r="B527" s="4" t="str">
        <f>IFERROR(VLOOKUP(A527,PCG!$A$2:$B$2442,2,FALSE),"Digite la cuenta contable")</f>
        <v>Digite la cuenta contable</v>
      </c>
    </row>
    <row r="528" spans="2:2" x14ac:dyDescent="0.2">
      <c r="B528" s="4" t="str">
        <f>IFERROR(VLOOKUP(A528,PCG!$A$2:$B$2442,2,FALSE),"Digite la cuenta contable")</f>
        <v>Digite la cuenta contable</v>
      </c>
    </row>
    <row r="529" spans="2:2" x14ac:dyDescent="0.2">
      <c r="B529" s="4" t="str">
        <f>IFERROR(VLOOKUP(A529,PCG!$A$2:$B$2442,2,FALSE),"Digite la cuenta contable")</f>
        <v>Digite la cuenta contable</v>
      </c>
    </row>
    <row r="530" spans="2:2" x14ac:dyDescent="0.2">
      <c r="B530" s="4" t="str">
        <f>IFERROR(VLOOKUP(A530,PCG!$A$2:$B$2442,2,FALSE),"Digite la cuenta contable")</f>
        <v>Digite la cuenta contable</v>
      </c>
    </row>
    <row r="531" spans="2:2" x14ac:dyDescent="0.2">
      <c r="B531" s="4" t="str">
        <f>IFERROR(VLOOKUP(A531,PCG!$A$2:$B$2442,2,FALSE),"Digite la cuenta contable")</f>
        <v>Digite la cuenta contable</v>
      </c>
    </row>
    <row r="532" spans="2:2" x14ac:dyDescent="0.2">
      <c r="B532" s="4" t="str">
        <f>IFERROR(VLOOKUP(A532,PCG!$A$2:$B$2442,2,FALSE),"Digite la cuenta contable")</f>
        <v>Digite la cuenta contable</v>
      </c>
    </row>
    <row r="533" spans="2:2" x14ac:dyDescent="0.2">
      <c r="B533" s="4" t="str">
        <f>IFERROR(VLOOKUP(A533,PCG!$A$2:$B$2442,2,FALSE),"Digite la cuenta contable")</f>
        <v>Digite la cuenta contable</v>
      </c>
    </row>
    <row r="534" spans="2:2" x14ac:dyDescent="0.2">
      <c r="B534" s="4" t="str">
        <f>IFERROR(VLOOKUP(A534,PCG!$A$2:$B$2442,2,FALSE),"Digite la cuenta contable")</f>
        <v>Digite la cuenta contable</v>
      </c>
    </row>
    <row r="535" spans="2:2" x14ac:dyDescent="0.2">
      <c r="B535" s="4" t="str">
        <f>IFERROR(VLOOKUP(A535,PCG!$A$2:$B$2442,2,FALSE),"Digite la cuenta contable")</f>
        <v>Digite la cuenta contable</v>
      </c>
    </row>
    <row r="536" spans="2:2" x14ac:dyDescent="0.2">
      <c r="B536" s="4" t="str">
        <f>IFERROR(VLOOKUP(A536,PCG!$A$2:$B$2442,2,FALSE),"Digite la cuenta contable")</f>
        <v>Digite la cuenta contable</v>
      </c>
    </row>
    <row r="537" spans="2:2" x14ac:dyDescent="0.2">
      <c r="B537" s="4" t="str">
        <f>IFERROR(VLOOKUP(A537,PCG!$A$2:$B$2442,2,FALSE),"Digite la cuenta contable")</f>
        <v>Digite la cuenta contable</v>
      </c>
    </row>
    <row r="538" spans="2:2" x14ac:dyDescent="0.2">
      <c r="B538" s="4" t="str">
        <f>IFERROR(VLOOKUP(A538,PCG!$A$2:$B$2442,2,FALSE),"Digite la cuenta contable")</f>
        <v>Digite la cuenta contable</v>
      </c>
    </row>
    <row r="539" spans="2:2" x14ac:dyDescent="0.2">
      <c r="B539" s="4" t="str">
        <f>IFERROR(VLOOKUP(A539,PCG!$A$2:$B$2442,2,FALSE),"Digite la cuenta contable")</f>
        <v>Digite la cuenta contable</v>
      </c>
    </row>
    <row r="540" spans="2:2" x14ac:dyDescent="0.2">
      <c r="B540" s="4" t="str">
        <f>IFERROR(VLOOKUP(A540,PCG!$A$2:$B$2442,2,FALSE),"Digite la cuenta contable")</f>
        <v>Digite la cuenta contable</v>
      </c>
    </row>
    <row r="541" spans="2:2" x14ac:dyDescent="0.2">
      <c r="B541" s="4" t="str">
        <f>IFERROR(VLOOKUP(A541,PCG!$A$2:$B$2442,2,FALSE),"Digite la cuenta contable")</f>
        <v>Digite la cuenta contable</v>
      </c>
    </row>
    <row r="542" spans="2:2" x14ac:dyDescent="0.2">
      <c r="B542" s="4" t="str">
        <f>IFERROR(VLOOKUP(A542,PCG!$A$2:$B$2442,2,FALSE),"Digite la cuenta contable")</f>
        <v>Digite la cuenta contable</v>
      </c>
    </row>
    <row r="543" spans="2:2" x14ac:dyDescent="0.2">
      <c r="B543" s="4" t="str">
        <f>IFERROR(VLOOKUP(A543,PCG!$A$2:$B$2442,2,FALSE),"Digite la cuenta contable")</f>
        <v>Digite la cuenta contable</v>
      </c>
    </row>
    <row r="544" spans="2:2" x14ac:dyDescent="0.2">
      <c r="B544" s="4" t="str">
        <f>IFERROR(VLOOKUP(A544,PCG!$A$2:$B$2442,2,FALSE),"Digite la cuenta contable")</f>
        <v>Digite la cuenta contable</v>
      </c>
    </row>
    <row r="545" spans="2:2" x14ac:dyDescent="0.2">
      <c r="B545" s="4" t="str">
        <f>IFERROR(VLOOKUP(A545,PCG!$A$2:$B$2442,2,FALSE),"Digite la cuenta contable")</f>
        <v>Digite la cuenta contable</v>
      </c>
    </row>
    <row r="546" spans="2:2" x14ac:dyDescent="0.2">
      <c r="B546" s="4" t="str">
        <f>IFERROR(VLOOKUP(A546,PCG!$A$2:$B$2442,2,FALSE),"Digite la cuenta contable")</f>
        <v>Digite la cuenta contable</v>
      </c>
    </row>
    <row r="547" spans="2:2" x14ac:dyDescent="0.2">
      <c r="B547" s="4" t="str">
        <f>IFERROR(VLOOKUP(A547,PCG!$A$2:$B$2442,2,FALSE),"Digite la cuenta contable")</f>
        <v>Digite la cuenta contable</v>
      </c>
    </row>
    <row r="548" spans="2:2" x14ac:dyDescent="0.2">
      <c r="B548" s="4" t="str">
        <f>IFERROR(VLOOKUP(A548,PCG!$A$2:$B$2442,2,FALSE),"Digite la cuenta contable")</f>
        <v>Digite la cuenta contable</v>
      </c>
    </row>
    <row r="549" spans="2:2" x14ac:dyDescent="0.2">
      <c r="B549" s="4" t="str">
        <f>IFERROR(VLOOKUP(A549,PCG!$A$2:$B$2442,2,FALSE),"Digite la cuenta contable")</f>
        <v>Digite la cuenta contable</v>
      </c>
    </row>
    <row r="550" spans="2:2" x14ac:dyDescent="0.2">
      <c r="B550" s="4" t="str">
        <f>IFERROR(VLOOKUP(A550,PCG!$A$2:$B$2442,2,FALSE),"Digite la cuenta contable")</f>
        <v>Digite la cuenta contable</v>
      </c>
    </row>
    <row r="551" spans="2:2" x14ac:dyDescent="0.2">
      <c r="B551" s="4" t="str">
        <f>IFERROR(VLOOKUP(A551,PCG!$A$2:$B$2442,2,FALSE),"Digite la cuenta contable")</f>
        <v>Digite la cuenta contable</v>
      </c>
    </row>
    <row r="552" spans="2:2" x14ac:dyDescent="0.2">
      <c r="B552" s="4" t="str">
        <f>IFERROR(VLOOKUP(A552,PCG!$A$2:$B$2442,2,FALSE),"Digite la cuenta contable")</f>
        <v>Digite la cuenta contable</v>
      </c>
    </row>
    <row r="553" spans="2:2" x14ac:dyDescent="0.2">
      <c r="B553" s="4" t="str">
        <f>IFERROR(VLOOKUP(A553,PCG!$A$2:$B$2442,2,FALSE),"Digite la cuenta contable")</f>
        <v>Digite la cuenta contable</v>
      </c>
    </row>
    <row r="554" spans="2:2" x14ac:dyDescent="0.2">
      <c r="B554" s="4" t="str">
        <f>IFERROR(VLOOKUP(A554,PCG!$A$2:$B$2442,2,FALSE),"Digite la cuenta contable")</f>
        <v>Digite la cuenta contable</v>
      </c>
    </row>
    <row r="555" spans="2:2" x14ac:dyDescent="0.2">
      <c r="B555" s="4" t="str">
        <f>IFERROR(VLOOKUP(A555,PCG!$A$2:$B$2442,2,FALSE),"Digite la cuenta contable")</f>
        <v>Digite la cuenta contable</v>
      </c>
    </row>
    <row r="556" spans="2:2" x14ac:dyDescent="0.2">
      <c r="B556" s="4" t="str">
        <f>IFERROR(VLOOKUP(A556,PCG!$A$2:$B$2442,2,FALSE),"Digite la cuenta contable")</f>
        <v>Digite la cuenta contable</v>
      </c>
    </row>
    <row r="557" spans="2:2" x14ac:dyDescent="0.2">
      <c r="B557" s="4" t="str">
        <f>IFERROR(VLOOKUP(A557,PCG!$A$2:$B$2442,2,FALSE),"Digite la cuenta contable")</f>
        <v>Digite la cuenta contable</v>
      </c>
    </row>
    <row r="558" spans="2:2" x14ac:dyDescent="0.2">
      <c r="B558" s="4" t="str">
        <f>IFERROR(VLOOKUP(A558,PCG!$A$2:$B$2442,2,FALSE),"Digite la cuenta contable")</f>
        <v>Digite la cuenta contable</v>
      </c>
    </row>
    <row r="559" spans="2:2" x14ac:dyDescent="0.2">
      <c r="B559" s="4" t="str">
        <f>IFERROR(VLOOKUP(A559,PCG!$A$2:$B$2442,2,FALSE),"Digite la cuenta contable")</f>
        <v>Digite la cuenta contable</v>
      </c>
    </row>
    <row r="560" spans="2:2" x14ac:dyDescent="0.2">
      <c r="B560" s="4" t="str">
        <f>IFERROR(VLOOKUP(A560,PCG!$A$2:$B$2442,2,FALSE),"Digite la cuenta contable")</f>
        <v>Digite la cuenta contable</v>
      </c>
    </row>
    <row r="561" spans="2:2" x14ac:dyDescent="0.2">
      <c r="B561" s="4" t="str">
        <f>IFERROR(VLOOKUP(A561,PCG!$A$2:$B$2442,2,FALSE),"Digite la cuenta contable")</f>
        <v>Digite la cuenta contable</v>
      </c>
    </row>
    <row r="562" spans="2:2" x14ac:dyDescent="0.2">
      <c r="B562" s="4" t="str">
        <f>IFERROR(VLOOKUP(A562,PCG!$A$2:$B$2442,2,FALSE),"Digite la cuenta contable")</f>
        <v>Digite la cuenta contable</v>
      </c>
    </row>
    <row r="563" spans="2:2" x14ac:dyDescent="0.2">
      <c r="B563" s="4" t="str">
        <f>IFERROR(VLOOKUP(A563,PCG!$A$2:$B$2442,2,FALSE),"Digite la cuenta contable")</f>
        <v>Digite la cuenta contable</v>
      </c>
    </row>
    <row r="564" spans="2:2" x14ac:dyDescent="0.2">
      <c r="B564" s="4" t="str">
        <f>IFERROR(VLOOKUP(A564,PCG!$A$2:$B$2442,2,FALSE),"Digite la cuenta contable")</f>
        <v>Digite la cuenta contable</v>
      </c>
    </row>
    <row r="565" spans="2:2" x14ac:dyDescent="0.2">
      <c r="B565" s="4" t="str">
        <f>IFERROR(VLOOKUP(A565,PCG!$A$2:$B$2442,2,FALSE),"Digite la cuenta contable")</f>
        <v>Digite la cuenta contable</v>
      </c>
    </row>
    <row r="566" spans="2:2" x14ac:dyDescent="0.2">
      <c r="B566" s="4" t="str">
        <f>IFERROR(VLOOKUP(A566,PCG!$A$2:$B$2442,2,FALSE),"Digite la cuenta contable")</f>
        <v>Digite la cuenta contable</v>
      </c>
    </row>
    <row r="567" spans="2:2" x14ac:dyDescent="0.2">
      <c r="B567" s="4" t="str">
        <f>IFERROR(VLOOKUP(A567,PCG!$A$2:$B$2442,2,FALSE),"Digite la cuenta contable")</f>
        <v>Digite la cuenta contable</v>
      </c>
    </row>
    <row r="568" spans="2:2" x14ac:dyDescent="0.2">
      <c r="B568" s="4" t="str">
        <f>IFERROR(VLOOKUP(A568,PCG!$A$2:$B$2442,2,FALSE),"Digite la cuenta contable")</f>
        <v>Digite la cuenta contable</v>
      </c>
    </row>
    <row r="569" spans="2:2" x14ac:dyDescent="0.2">
      <c r="B569" s="4" t="str">
        <f>IFERROR(VLOOKUP(A569,PCG!$A$2:$B$2442,2,FALSE),"Digite la cuenta contable")</f>
        <v>Digite la cuenta contable</v>
      </c>
    </row>
    <row r="570" spans="2:2" x14ac:dyDescent="0.2">
      <c r="B570" s="4" t="str">
        <f>IFERROR(VLOOKUP(A570,PCG!$A$2:$B$2442,2,FALSE),"Digite la cuenta contable")</f>
        <v>Digite la cuenta contable</v>
      </c>
    </row>
    <row r="571" spans="2:2" x14ac:dyDescent="0.2">
      <c r="B571" s="4" t="str">
        <f>IFERROR(VLOOKUP(A571,PCG!$A$2:$B$2442,2,FALSE),"Digite la cuenta contable")</f>
        <v>Digite la cuenta contable</v>
      </c>
    </row>
    <row r="572" spans="2:2" x14ac:dyDescent="0.2">
      <c r="B572" s="4" t="str">
        <f>IFERROR(VLOOKUP(A572,PCG!$A$2:$B$2442,2,FALSE),"Digite la cuenta contable")</f>
        <v>Digite la cuenta contable</v>
      </c>
    </row>
    <row r="573" spans="2:2" x14ac:dyDescent="0.2">
      <c r="B573" s="4" t="str">
        <f>IFERROR(VLOOKUP(A573,PCG!$A$2:$B$2442,2,FALSE),"Digite la cuenta contable")</f>
        <v>Digite la cuenta contable</v>
      </c>
    </row>
    <row r="574" spans="2:2" x14ac:dyDescent="0.2">
      <c r="B574" s="4" t="str">
        <f>IFERROR(VLOOKUP(A574,PCG!$A$2:$B$2442,2,FALSE),"Digite la cuenta contable")</f>
        <v>Digite la cuenta contable</v>
      </c>
    </row>
    <row r="575" spans="2:2" x14ac:dyDescent="0.2">
      <c r="B575" s="4" t="str">
        <f>IFERROR(VLOOKUP(A575,PCG!$A$2:$B$2442,2,FALSE),"Digite la cuenta contable")</f>
        <v>Digite la cuenta contable</v>
      </c>
    </row>
    <row r="576" spans="2:2" x14ac:dyDescent="0.2">
      <c r="B576" s="4" t="str">
        <f>IFERROR(VLOOKUP(A576,PCG!$A$2:$B$2442,2,FALSE),"Digite la cuenta contable")</f>
        <v>Digite la cuenta contable</v>
      </c>
    </row>
    <row r="577" spans="2:2" x14ac:dyDescent="0.2">
      <c r="B577" s="4" t="str">
        <f>IFERROR(VLOOKUP(A577,PCG!$A$2:$B$2442,2,FALSE),"Digite la cuenta contable")</f>
        <v>Digite la cuenta contable</v>
      </c>
    </row>
    <row r="578" spans="2:2" x14ac:dyDescent="0.2">
      <c r="B578" s="4" t="str">
        <f>IFERROR(VLOOKUP(A578,PCG!$A$2:$B$2442,2,FALSE),"Digite la cuenta contable")</f>
        <v>Digite la cuenta contable</v>
      </c>
    </row>
    <row r="579" spans="2:2" x14ac:dyDescent="0.2">
      <c r="B579" s="4" t="str">
        <f>IFERROR(VLOOKUP(A579,PCG!$A$2:$B$2442,2,FALSE),"Digite la cuenta contable")</f>
        <v>Digite la cuenta contable</v>
      </c>
    </row>
    <row r="580" spans="2:2" x14ac:dyDescent="0.2">
      <c r="B580" s="4" t="str">
        <f>IFERROR(VLOOKUP(A580,PCG!$A$2:$B$2442,2,FALSE),"Digite la cuenta contable")</f>
        <v>Digite la cuenta contable</v>
      </c>
    </row>
    <row r="581" spans="2:2" x14ac:dyDescent="0.2">
      <c r="B581" s="4" t="str">
        <f>IFERROR(VLOOKUP(A581,PCG!$A$2:$B$2442,2,FALSE),"Digite la cuenta contable")</f>
        <v>Digite la cuenta contable</v>
      </c>
    </row>
    <row r="582" spans="2:2" x14ac:dyDescent="0.2">
      <c r="B582" s="4" t="str">
        <f>IFERROR(VLOOKUP(A582,PCG!$A$2:$B$2442,2,FALSE),"Digite la cuenta contable")</f>
        <v>Digite la cuenta contable</v>
      </c>
    </row>
    <row r="583" spans="2:2" x14ac:dyDescent="0.2">
      <c r="B583" s="4" t="str">
        <f>IFERROR(VLOOKUP(A583,PCG!$A$2:$B$2442,2,FALSE),"Digite la cuenta contable")</f>
        <v>Digite la cuenta contable</v>
      </c>
    </row>
    <row r="584" spans="2:2" x14ac:dyDescent="0.2">
      <c r="B584" s="4" t="str">
        <f>IFERROR(VLOOKUP(A584,PCG!$A$2:$B$2442,2,FALSE),"Digite la cuenta contable")</f>
        <v>Digite la cuenta contable</v>
      </c>
    </row>
    <row r="585" spans="2:2" x14ac:dyDescent="0.2">
      <c r="B585" s="4" t="str">
        <f>IFERROR(VLOOKUP(A585,PCG!$A$2:$B$2442,2,FALSE),"Digite la cuenta contable")</f>
        <v>Digite la cuenta contable</v>
      </c>
    </row>
    <row r="586" spans="2:2" x14ac:dyDescent="0.2">
      <c r="B586" s="4" t="str">
        <f>IFERROR(VLOOKUP(A586,PCG!$A$2:$B$2442,2,FALSE),"Digite la cuenta contable")</f>
        <v>Digite la cuenta contable</v>
      </c>
    </row>
    <row r="587" spans="2:2" x14ac:dyDescent="0.2">
      <c r="B587" s="4" t="str">
        <f>IFERROR(VLOOKUP(A587,PCG!$A$2:$B$2442,2,FALSE),"Digite la cuenta contable")</f>
        <v>Digite la cuenta contable</v>
      </c>
    </row>
    <row r="588" spans="2:2" x14ac:dyDescent="0.2">
      <c r="B588" s="4" t="str">
        <f>IFERROR(VLOOKUP(A588,PCG!$A$2:$B$2442,2,FALSE),"Digite la cuenta contable")</f>
        <v>Digite la cuenta contable</v>
      </c>
    </row>
    <row r="589" spans="2:2" x14ac:dyDescent="0.2">
      <c r="B589" s="4" t="str">
        <f>IFERROR(VLOOKUP(A589,PCG!$A$2:$B$2442,2,FALSE),"Digite la cuenta contable")</f>
        <v>Digite la cuenta contable</v>
      </c>
    </row>
    <row r="590" spans="2:2" x14ac:dyDescent="0.2">
      <c r="B590" s="4" t="str">
        <f>IFERROR(VLOOKUP(A590,PCG!$A$2:$B$2442,2,FALSE),"Digite la cuenta contable")</f>
        <v>Digite la cuenta contable</v>
      </c>
    </row>
    <row r="591" spans="2:2" x14ac:dyDescent="0.2">
      <c r="B591" s="4" t="str">
        <f>IFERROR(VLOOKUP(A591,PCG!$A$2:$B$2442,2,FALSE),"Digite la cuenta contable")</f>
        <v>Digite la cuenta contable</v>
      </c>
    </row>
    <row r="592" spans="2:2" x14ac:dyDescent="0.2">
      <c r="B592" s="4" t="str">
        <f>IFERROR(VLOOKUP(A592,PCG!$A$2:$B$2442,2,FALSE),"Digite la cuenta contable")</f>
        <v>Digite la cuenta contable</v>
      </c>
    </row>
    <row r="593" spans="2:2" x14ac:dyDescent="0.2">
      <c r="B593" s="4" t="str">
        <f>IFERROR(VLOOKUP(A593,PCG!$A$2:$B$2442,2,FALSE),"Digite la cuenta contable")</f>
        <v>Digite la cuenta contable</v>
      </c>
    </row>
    <row r="594" spans="2:2" x14ac:dyDescent="0.2">
      <c r="B594" s="4" t="str">
        <f>IFERROR(VLOOKUP(A594,PCG!$A$2:$B$2442,2,FALSE),"Digite la cuenta contable")</f>
        <v>Digite la cuenta contable</v>
      </c>
    </row>
    <row r="595" spans="2:2" x14ac:dyDescent="0.2">
      <c r="B595" s="4" t="str">
        <f>IFERROR(VLOOKUP(A595,PCG!$A$2:$B$2442,2,FALSE),"Digite la cuenta contable")</f>
        <v>Digite la cuenta contable</v>
      </c>
    </row>
    <row r="596" spans="2:2" x14ac:dyDescent="0.2">
      <c r="B596" s="4" t="str">
        <f>IFERROR(VLOOKUP(A596,PCG!$A$2:$B$2442,2,FALSE),"Digite la cuenta contable")</f>
        <v>Digite la cuenta contable</v>
      </c>
    </row>
    <row r="597" spans="2:2" x14ac:dyDescent="0.2">
      <c r="B597" s="4" t="str">
        <f>IFERROR(VLOOKUP(A597,PCG!$A$2:$B$2442,2,FALSE),"Digite la cuenta contable")</f>
        <v>Digite la cuenta contable</v>
      </c>
    </row>
    <row r="598" spans="2:2" x14ac:dyDescent="0.2">
      <c r="B598" s="4" t="str">
        <f>IFERROR(VLOOKUP(A598,PCG!$A$2:$B$2442,2,FALSE),"Digite la cuenta contable")</f>
        <v>Digite la cuenta contable</v>
      </c>
    </row>
    <row r="599" spans="2:2" x14ac:dyDescent="0.2">
      <c r="B599" s="4" t="str">
        <f>IFERROR(VLOOKUP(A599,PCG!$A$2:$B$2442,2,FALSE),"Digite la cuenta contable")</f>
        <v>Digite la cuenta contable</v>
      </c>
    </row>
    <row r="600" spans="2:2" x14ac:dyDescent="0.2">
      <c r="B600" s="4" t="str">
        <f>IFERROR(VLOOKUP(A600,PCG!$A$2:$B$2442,2,FALSE),"Digite la cuenta contable")</f>
        <v>Digite la cuenta contable</v>
      </c>
    </row>
    <row r="601" spans="2:2" x14ac:dyDescent="0.2">
      <c r="B601" s="4" t="str">
        <f>IFERROR(VLOOKUP(A601,PCG!$A$2:$B$2442,2,FALSE),"Digite la cuenta contable")</f>
        <v>Digite la cuenta contable</v>
      </c>
    </row>
    <row r="602" spans="2:2" x14ac:dyDescent="0.2">
      <c r="B602" s="4" t="str">
        <f>IFERROR(VLOOKUP(A602,PCG!$A$2:$B$2442,2,FALSE),"Digite la cuenta contable")</f>
        <v>Digite la cuenta contable</v>
      </c>
    </row>
    <row r="603" spans="2:2" x14ac:dyDescent="0.2">
      <c r="B603" s="4" t="str">
        <f>IFERROR(VLOOKUP(A603,PCG!$A$2:$B$2442,2,FALSE),"Digite la cuenta contable")</f>
        <v>Digite la cuenta contable</v>
      </c>
    </row>
    <row r="604" spans="2:2" x14ac:dyDescent="0.2">
      <c r="B604" s="4" t="str">
        <f>IFERROR(VLOOKUP(A604,PCG!$A$2:$B$2442,2,FALSE),"Digite la cuenta contable")</f>
        <v>Digite la cuenta contable</v>
      </c>
    </row>
    <row r="605" spans="2:2" x14ac:dyDescent="0.2">
      <c r="B605" s="4" t="str">
        <f>IFERROR(VLOOKUP(A605,PCG!$A$2:$B$2442,2,FALSE),"Digite la cuenta contable")</f>
        <v>Digite la cuenta contable</v>
      </c>
    </row>
    <row r="606" spans="2:2" x14ac:dyDescent="0.2">
      <c r="B606" s="4" t="str">
        <f>IFERROR(VLOOKUP(A606,PCG!$A$2:$B$2442,2,FALSE),"Digite la cuenta contable")</f>
        <v>Digite la cuenta contable</v>
      </c>
    </row>
    <row r="607" spans="2:2" x14ac:dyDescent="0.2">
      <c r="B607" s="4" t="str">
        <f>IFERROR(VLOOKUP(A607,PCG!$A$2:$B$2442,2,FALSE),"Digite la cuenta contable")</f>
        <v>Digite la cuenta contable</v>
      </c>
    </row>
    <row r="608" spans="2:2" x14ac:dyDescent="0.2">
      <c r="B608" s="4" t="str">
        <f>IFERROR(VLOOKUP(A608,PCG!$A$2:$B$2442,2,FALSE),"Digite la cuenta contable")</f>
        <v>Digite la cuenta contable</v>
      </c>
    </row>
    <row r="609" spans="2:2" x14ac:dyDescent="0.2">
      <c r="B609" s="4" t="str">
        <f>IFERROR(VLOOKUP(A609,PCG!$A$2:$B$2442,2,FALSE),"Digite la cuenta contable")</f>
        <v>Digite la cuenta contable</v>
      </c>
    </row>
    <row r="610" spans="2:2" x14ac:dyDescent="0.2">
      <c r="B610" s="4" t="str">
        <f>IFERROR(VLOOKUP(A610,PCG!$A$2:$B$2442,2,FALSE),"Digite la cuenta contable")</f>
        <v>Digite la cuenta contable</v>
      </c>
    </row>
    <row r="611" spans="2:2" x14ac:dyDescent="0.2">
      <c r="B611" s="4" t="str">
        <f>IFERROR(VLOOKUP(A611,PCG!$A$2:$B$2442,2,FALSE),"Digite la cuenta contable")</f>
        <v>Digite la cuenta contable</v>
      </c>
    </row>
    <row r="612" spans="2:2" x14ac:dyDescent="0.2">
      <c r="B612" s="4" t="str">
        <f>IFERROR(VLOOKUP(A612,PCG!$A$2:$B$2442,2,FALSE),"Digite la cuenta contable")</f>
        <v>Digite la cuenta contable</v>
      </c>
    </row>
    <row r="613" spans="2:2" x14ac:dyDescent="0.2">
      <c r="B613" s="4" t="str">
        <f>IFERROR(VLOOKUP(A613,PCG!$A$2:$B$2442,2,FALSE),"Digite la cuenta contable")</f>
        <v>Digite la cuenta contable</v>
      </c>
    </row>
    <row r="614" spans="2:2" x14ac:dyDescent="0.2">
      <c r="B614" s="4" t="str">
        <f>IFERROR(VLOOKUP(A614,PCG!$A$2:$B$2442,2,FALSE),"Digite la cuenta contable")</f>
        <v>Digite la cuenta contable</v>
      </c>
    </row>
    <row r="615" spans="2:2" x14ac:dyDescent="0.2">
      <c r="B615" s="4" t="str">
        <f>IFERROR(VLOOKUP(A615,PCG!$A$2:$B$2442,2,FALSE),"Digite la cuenta contable")</f>
        <v>Digite la cuenta contable</v>
      </c>
    </row>
    <row r="616" spans="2:2" x14ac:dyDescent="0.2">
      <c r="B616" s="4" t="str">
        <f>IFERROR(VLOOKUP(A616,PCG!$A$2:$B$2442,2,FALSE),"Digite la cuenta contable")</f>
        <v>Digite la cuenta contable</v>
      </c>
    </row>
    <row r="617" spans="2:2" x14ac:dyDescent="0.2">
      <c r="B617" s="4" t="str">
        <f>IFERROR(VLOOKUP(A617,PCG!$A$2:$B$2442,2,FALSE),"Digite la cuenta contable")</f>
        <v>Digite la cuenta contable</v>
      </c>
    </row>
    <row r="618" spans="2:2" x14ac:dyDescent="0.2">
      <c r="B618" s="4" t="str">
        <f>IFERROR(VLOOKUP(A618,PCG!$A$2:$B$2442,2,FALSE),"Digite la cuenta contable")</f>
        <v>Digite la cuenta contable</v>
      </c>
    </row>
    <row r="619" spans="2:2" x14ac:dyDescent="0.2">
      <c r="B619" s="4" t="str">
        <f>IFERROR(VLOOKUP(A619,PCG!$A$2:$B$2442,2,FALSE),"Digite la cuenta contable")</f>
        <v>Digite la cuenta contable</v>
      </c>
    </row>
    <row r="620" spans="2:2" x14ac:dyDescent="0.2">
      <c r="B620" s="4" t="str">
        <f>IFERROR(VLOOKUP(A620,PCG!$A$2:$B$2442,2,FALSE),"Digite la cuenta contable")</f>
        <v>Digite la cuenta contable</v>
      </c>
    </row>
    <row r="621" spans="2:2" x14ac:dyDescent="0.2">
      <c r="B621" s="4" t="str">
        <f>IFERROR(VLOOKUP(A621,PCG!$A$2:$B$2442,2,FALSE),"Digite la cuenta contable")</f>
        <v>Digite la cuenta contable</v>
      </c>
    </row>
    <row r="622" spans="2:2" x14ac:dyDescent="0.2">
      <c r="B622" s="4" t="str">
        <f>IFERROR(VLOOKUP(A622,PCG!$A$2:$B$2442,2,FALSE),"Digite la cuenta contable")</f>
        <v>Digite la cuenta contable</v>
      </c>
    </row>
    <row r="623" spans="2:2" x14ac:dyDescent="0.2">
      <c r="B623" s="4" t="str">
        <f>IFERROR(VLOOKUP(A623,PCG!$A$2:$B$2442,2,FALSE),"Digite la cuenta contable")</f>
        <v>Digite la cuenta contable</v>
      </c>
    </row>
    <row r="624" spans="2:2" x14ac:dyDescent="0.2">
      <c r="B624" s="4" t="str">
        <f>IFERROR(VLOOKUP(A624,PCG!$A$2:$B$2442,2,FALSE),"Digite la cuenta contable")</f>
        <v>Digite la cuenta contable</v>
      </c>
    </row>
    <row r="625" spans="2:2" x14ac:dyDescent="0.2">
      <c r="B625" s="4" t="str">
        <f>IFERROR(VLOOKUP(A625,PCG!$A$2:$B$2442,2,FALSE),"Digite la cuenta contable")</f>
        <v>Digite la cuenta contable</v>
      </c>
    </row>
    <row r="626" spans="2:2" x14ac:dyDescent="0.2">
      <c r="B626" s="4" t="str">
        <f>IFERROR(VLOOKUP(A626,PCG!$A$2:$B$2442,2,FALSE),"Digite la cuenta contable")</f>
        <v>Digite la cuenta contable</v>
      </c>
    </row>
    <row r="627" spans="2:2" x14ac:dyDescent="0.2">
      <c r="B627" s="4" t="str">
        <f>IFERROR(VLOOKUP(A627,PCG!$A$2:$B$2442,2,FALSE),"Digite la cuenta contable")</f>
        <v>Digite la cuenta contable</v>
      </c>
    </row>
    <row r="628" spans="2:2" x14ac:dyDescent="0.2">
      <c r="B628" s="4" t="str">
        <f>IFERROR(VLOOKUP(A628,PCG!$A$2:$B$2442,2,FALSE),"Digite la cuenta contable")</f>
        <v>Digite la cuenta contable</v>
      </c>
    </row>
    <row r="629" spans="2:2" x14ac:dyDescent="0.2">
      <c r="B629" s="4" t="str">
        <f>IFERROR(VLOOKUP(A629,PCG!$A$2:$B$2442,2,FALSE),"Digite la cuenta contable")</f>
        <v>Digite la cuenta contable</v>
      </c>
    </row>
    <row r="630" spans="2:2" x14ac:dyDescent="0.2">
      <c r="B630" s="4" t="str">
        <f>IFERROR(VLOOKUP(A630,PCG!$A$2:$B$2442,2,FALSE),"Digite la cuenta contable")</f>
        <v>Digite la cuenta contable</v>
      </c>
    </row>
    <row r="631" spans="2:2" x14ac:dyDescent="0.2">
      <c r="B631" s="4" t="str">
        <f>IFERROR(VLOOKUP(A631,PCG!$A$2:$B$2442,2,FALSE),"Digite la cuenta contable")</f>
        <v>Digite la cuenta contable</v>
      </c>
    </row>
    <row r="632" spans="2:2" x14ac:dyDescent="0.2">
      <c r="B632" s="4" t="str">
        <f>IFERROR(VLOOKUP(A632,PCG!$A$2:$B$2442,2,FALSE),"Digite la cuenta contable")</f>
        <v>Digite la cuenta contable</v>
      </c>
    </row>
    <row r="633" spans="2:2" x14ac:dyDescent="0.2">
      <c r="B633" s="4" t="str">
        <f>IFERROR(VLOOKUP(A633,PCG!$A$2:$B$2442,2,FALSE),"Digite la cuenta contable")</f>
        <v>Digite la cuenta contable</v>
      </c>
    </row>
    <row r="634" spans="2:2" x14ac:dyDescent="0.2">
      <c r="B634" s="4" t="str">
        <f>IFERROR(VLOOKUP(A634,PCG!$A$2:$B$2442,2,FALSE),"Digite la cuenta contable")</f>
        <v>Digite la cuenta contable</v>
      </c>
    </row>
    <row r="635" spans="2:2" x14ac:dyDescent="0.2">
      <c r="B635" s="4" t="str">
        <f>IFERROR(VLOOKUP(A635,PCG!$A$2:$B$2442,2,FALSE),"Digite la cuenta contable")</f>
        <v>Digite la cuenta contable</v>
      </c>
    </row>
    <row r="636" spans="2:2" x14ac:dyDescent="0.2">
      <c r="B636" s="4" t="str">
        <f>IFERROR(VLOOKUP(A636,PCG!$A$2:$B$2442,2,FALSE),"Digite la cuenta contable")</f>
        <v>Digite la cuenta contable</v>
      </c>
    </row>
    <row r="637" spans="2:2" x14ac:dyDescent="0.2">
      <c r="B637" s="4" t="str">
        <f>IFERROR(VLOOKUP(A637,PCG!$A$2:$B$2442,2,FALSE),"Digite la cuenta contable")</f>
        <v>Digite la cuenta contable</v>
      </c>
    </row>
    <row r="638" spans="2:2" x14ac:dyDescent="0.2">
      <c r="B638" s="4" t="str">
        <f>IFERROR(VLOOKUP(A638,PCG!$A$2:$B$2442,2,FALSE),"Digite la cuenta contable")</f>
        <v>Digite la cuenta contable</v>
      </c>
    </row>
    <row r="639" spans="2:2" x14ac:dyDescent="0.2">
      <c r="B639" s="4" t="str">
        <f>IFERROR(VLOOKUP(A639,PCG!$A$2:$B$2442,2,FALSE),"Digite la cuenta contable")</f>
        <v>Digite la cuenta contable</v>
      </c>
    </row>
    <row r="640" spans="2:2" x14ac:dyDescent="0.2">
      <c r="B640" s="4" t="str">
        <f>IFERROR(VLOOKUP(A640,PCG!$A$2:$B$2442,2,FALSE),"Digite la cuenta contable")</f>
        <v>Digite la cuenta contable</v>
      </c>
    </row>
    <row r="641" spans="2:2" x14ac:dyDescent="0.2">
      <c r="B641" s="4" t="str">
        <f>IFERROR(VLOOKUP(A641,PCG!$A$2:$B$2442,2,FALSE),"Digite la cuenta contable")</f>
        <v>Digite la cuenta contable</v>
      </c>
    </row>
    <row r="642" spans="2:2" x14ac:dyDescent="0.2">
      <c r="B642" s="4" t="str">
        <f>IFERROR(VLOOKUP(A642,PCG!$A$2:$B$2442,2,FALSE),"Digite la cuenta contable")</f>
        <v>Digite la cuenta contable</v>
      </c>
    </row>
    <row r="643" spans="2:2" x14ac:dyDescent="0.2">
      <c r="B643" s="4" t="str">
        <f>IFERROR(VLOOKUP(A643,PCG!$A$2:$B$2442,2,FALSE),"Digite la cuenta contable")</f>
        <v>Digite la cuenta contable</v>
      </c>
    </row>
    <row r="644" spans="2:2" x14ac:dyDescent="0.2">
      <c r="B644" s="4" t="str">
        <f>IFERROR(VLOOKUP(A644,PCG!$A$2:$B$2442,2,FALSE),"Digite la cuenta contable")</f>
        <v>Digite la cuenta contable</v>
      </c>
    </row>
    <row r="645" spans="2:2" x14ac:dyDescent="0.2">
      <c r="B645" s="4" t="str">
        <f>IFERROR(VLOOKUP(A645,PCG!$A$2:$B$2442,2,FALSE),"Digite la cuenta contable")</f>
        <v>Digite la cuenta contable</v>
      </c>
    </row>
    <row r="646" spans="2:2" x14ac:dyDescent="0.2">
      <c r="B646" s="4" t="str">
        <f>IFERROR(VLOOKUP(A646,PCG!$A$2:$B$2442,2,FALSE),"Digite la cuenta contable")</f>
        <v>Digite la cuenta contable</v>
      </c>
    </row>
    <row r="647" spans="2:2" x14ac:dyDescent="0.2">
      <c r="B647" s="4" t="str">
        <f>IFERROR(VLOOKUP(A647,PCG!$A$2:$B$2442,2,FALSE),"Digite la cuenta contable")</f>
        <v>Digite la cuenta contable</v>
      </c>
    </row>
    <row r="648" spans="2:2" x14ac:dyDescent="0.2">
      <c r="B648" s="4" t="str">
        <f>IFERROR(VLOOKUP(A648,PCG!$A$2:$B$2442,2,FALSE),"Digite la cuenta contable")</f>
        <v>Digite la cuenta contable</v>
      </c>
    </row>
    <row r="649" spans="2:2" x14ac:dyDescent="0.2">
      <c r="B649" s="4" t="str">
        <f>IFERROR(VLOOKUP(A649,PCG!$A$2:$B$2442,2,FALSE),"Digite la cuenta contable")</f>
        <v>Digite la cuenta contable</v>
      </c>
    </row>
    <row r="650" spans="2:2" x14ac:dyDescent="0.2">
      <c r="B650" s="4" t="str">
        <f>IFERROR(VLOOKUP(A650,PCG!$A$2:$B$2442,2,FALSE),"Digite la cuenta contable")</f>
        <v>Digite la cuenta contable</v>
      </c>
    </row>
    <row r="651" spans="2:2" x14ac:dyDescent="0.2">
      <c r="B651" s="4" t="str">
        <f>IFERROR(VLOOKUP(A651,PCG!$A$2:$B$2442,2,FALSE),"Digite la cuenta contable")</f>
        <v>Digite la cuenta contable</v>
      </c>
    </row>
    <row r="652" spans="2:2" x14ac:dyDescent="0.2">
      <c r="B652" s="4" t="str">
        <f>IFERROR(VLOOKUP(A652,PCG!$A$2:$B$2442,2,FALSE),"Digite la cuenta contable")</f>
        <v>Digite la cuenta contable</v>
      </c>
    </row>
    <row r="653" spans="2:2" x14ac:dyDescent="0.2">
      <c r="B653" s="4" t="str">
        <f>IFERROR(VLOOKUP(A653,PCG!$A$2:$B$2442,2,FALSE),"Digite la cuenta contable")</f>
        <v>Digite la cuenta contable</v>
      </c>
    </row>
    <row r="654" spans="2:2" x14ac:dyDescent="0.2">
      <c r="B654" s="4" t="str">
        <f>IFERROR(VLOOKUP(A654,PCG!$A$2:$B$2442,2,FALSE),"Digite la cuenta contable")</f>
        <v>Digite la cuenta contable</v>
      </c>
    </row>
    <row r="655" spans="2:2" x14ac:dyDescent="0.2">
      <c r="B655" s="4" t="str">
        <f>IFERROR(VLOOKUP(A655,PCG!$A$2:$B$2442,2,FALSE),"Digite la cuenta contable")</f>
        <v>Digite la cuenta contable</v>
      </c>
    </row>
    <row r="656" spans="2:2" x14ac:dyDescent="0.2">
      <c r="B656" s="4" t="str">
        <f>IFERROR(VLOOKUP(A656,PCG!$A$2:$B$2442,2,FALSE),"Digite la cuenta contable")</f>
        <v>Digite la cuenta contable</v>
      </c>
    </row>
    <row r="657" spans="2:2" x14ac:dyDescent="0.2">
      <c r="B657" s="4" t="str">
        <f>IFERROR(VLOOKUP(A657,PCG!$A$2:$B$2442,2,FALSE),"Digite la cuenta contable")</f>
        <v>Digite la cuenta contable</v>
      </c>
    </row>
    <row r="658" spans="2:2" x14ac:dyDescent="0.2">
      <c r="B658" s="4" t="str">
        <f>IFERROR(VLOOKUP(A658,PCG!$A$2:$B$2442,2,FALSE),"Digite la cuenta contable")</f>
        <v>Digite la cuenta contable</v>
      </c>
    </row>
    <row r="659" spans="2:2" x14ac:dyDescent="0.2">
      <c r="B659" s="4" t="str">
        <f>IFERROR(VLOOKUP(A659,PCG!$A$2:$B$2442,2,FALSE),"Digite la cuenta contable")</f>
        <v>Digite la cuenta contable</v>
      </c>
    </row>
    <row r="660" spans="2:2" x14ac:dyDescent="0.2">
      <c r="B660" s="4" t="str">
        <f>IFERROR(VLOOKUP(A660,PCG!$A$2:$B$2442,2,FALSE),"Digite la cuenta contable")</f>
        <v>Digite la cuenta contable</v>
      </c>
    </row>
    <row r="661" spans="2:2" x14ac:dyDescent="0.2">
      <c r="B661" s="4" t="str">
        <f>IFERROR(VLOOKUP(A661,PCG!$A$2:$B$2442,2,FALSE),"Digite la cuenta contable")</f>
        <v>Digite la cuenta contable</v>
      </c>
    </row>
    <row r="662" spans="2:2" x14ac:dyDescent="0.2">
      <c r="B662" s="4" t="str">
        <f>IFERROR(VLOOKUP(A662,PCG!$A$2:$B$2442,2,FALSE),"Digite la cuenta contable")</f>
        <v>Digite la cuenta contable</v>
      </c>
    </row>
    <row r="663" spans="2:2" x14ac:dyDescent="0.2">
      <c r="B663" s="4" t="str">
        <f>IFERROR(VLOOKUP(A663,PCG!$A$2:$B$2442,2,FALSE),"Digite la cuenta contable")</f>
        <v>Digite la cuenta contable</v>
      </c>
    </row>
    <row r="664" spans="2:2" x14ac:dyDescent="0.2">
      <c r="B664" s="4" t="str">
        <f>IFERROR(VLOOKUP(A664,PCG!$A$2:$B$2442,2,FALSE),"Digite la cuenta contable")</f>
        <v>Digite la cuenta contable</v>
      </c>
    </row>
    <row r="665" spans="2:2" x14ac:dyDescent="0.2">
      <c r="B665" s="4" t="str">
        <f>IFERROR(VLOOKUP(A665,PCG!$A$2:$B$2442,2,FALSE),"Digite la cuenta contable")</f>
        <v>Digite la cuenta contable</v>
      </c>
    </row>
    <row r="666" spans="2:2" x14ac:dyDescent="0.2">
      <c r="B666" s="4" t="str">
        <f>IFERROR(VLOOKUP(A666,PCG!$A$2:$B$2442,2,FALSE),"Digite la cuenta contable")</f>
        <v>Digite la cuenta contable</v>
      </c>
    </row>
    <row r="667" spans="2:2" x14ac:dyDescent="0.2">
      <c r="B667" s="4" t="str">
        <f>IFERROR(VLOOKUP(A667,PCG!$A$2:$B$2442,2,FALSE),"Digite la cuenta contable")</f>
        <v>Digite la cuenta contable</v>
      </c>
    </row>
    <row r="668" spans="2:2" x14ac:dyDescent="0.2">
      <c r="B668" s="4" t="str">
        <f>IFERROR(VLOOKUP(A668,PCG!$A$2:$B$2442,2,FALSE),"Digite la cuenta contable")</f>
        <v>Digite la cuenta contable</v>
      </c>
    </row>
    <row r="669" spans="2:2" x14ac:dyDescent="0.2">
      <c r="B669" s="4" t="str">
        <f>IFERROR(VLOOKUP(A669,PCG!$A$2:$B$2442,2,FALSE),"Digite la cuenta contable")</f>
        <v>Digite la cuenta contable</v>
      </c>
    </row>
    <row r="670" spans="2:2" x14ac:dyDescent="0.2">
      <c r="B670" s="4" t="str">
        <f>IFERROR(VLOOKUP(A670,PCG!$A$2:$B$2442,2,FALSE),"Digite la cuenta contable")</f>
        <v>Digite la cuenta contable</v>
      </c>
    </row>
    <row r="671" spans="2:2" x14ac:dyDescent="0.2">
      <c r="B671" s="4" t="str">
        <f>IFERROR(VLOOKUP(A671,PCG!$A$2:$B$2442,2,FALSE),"Digite la cuenta contable")</f>
        <v>Digite la cuenta contable</v>
      </c>
    </row>
    <row r="672" spans="2:2" x14ac:dyDescent="0.2">
      <c r="B672" s="4" t="str">
        <f>IFERROR(VLOOKUP(A672,PCG!$A$2:$B$2442,2,FALSE),"Digite la cuenta contable")</f>
        <v>Digite la cuenta contable</v>
      </c>
    </row>
    <row r="673" spans="2:2" x14ac:dyDescent="0.2">
      <c r="B673" s="4" t="str">
        <f>IFERROR(VLOOKUP(A673,PCG!$A$2:$B$2442,2,FALSE),"Digite la cuenta contable")</f>
        <v>Digite la cuenta contable</v>
      </c>
    </row>
    <row r="674" spans="2:2" x14ac:dyDescent="0.2">
      <c r="B674" s="4" t="str">
        <f>IFERROR(VLOOKUP(A674,PCG!$A$2:$B$2442,2,FALSE),"Digite la cuenta contable")</f>
        <v>Digite la cuenta contable</v>
      </c>
    </row>
    <row r="675" spans="2:2" x14ac:dyDescent="0.2">
      <c r="B675" s="4" t="str">
        <f>IFERROR(VLOOKUP(A675,PCG!$A$2:$B$2442,2,FALSE),"Digite la cuenta contable")</f>
        <v>Digite la cuenta contable</v>
      </c>
    </row>
    <row r="676" spans="2:2" x14ac:dyDescent="0.2">
      <c r="B676" s="4" t="str">
        <f>IFERROR(VLOOKUP(A676,PCG!$A$2:$B$2442,2,FALSE),"Digite la cuenta contable")</f>
        <v>Digite la cuenta contable</v>
      </c>
    </row>
    <row r="677" spans="2:2" x14ac:dyDescent="0.2">
      <c r="B677" s="4" t="str">
        <f>IFERROR(VLOOKUP(A677,PCG!$A$2:$B$2442,2,FALSE),"Digite la cuenta contable")</f>
        <v>Digite la cuenta contable</v>
      </c>
    </row>
    <row r="678" spans="2:2" x14ac:dyDescent="0.2">
      <c r="B678" s="4" t="str">
        <f>IFERROR(VLOOKUP(A678,PCG!$A$2:$B$2442,2,FALSE),"Digite la cuenta contable")</f>
        <v>Digite la cuenta contable</v>
      </c>
    </row>
    <row r="679" spans="2:2" x14ac:dyDescent="0.2">
      <c r="B679" s="4" t="str">
        <f>IFERROR(VLOOKUP(A679,PCG!$A$2:$B$2442,2,FALSE),"Digite la cuenta contable")</f>
        <v>Digite la cuenta contable</v>
      </c>
    </row>
    <row r="680" spans="2:2" x14ac:dyDescent="0.2">
      <c r="B680" s="4" t="str">
        <f>IFERROR(VLOOKUP(A680,PCG!$A$2:$B$2442,2,FALSE),"Digite la cuenta contable")</f>
        <v>Digite la cuenta contable</v>
      </c>
    </row>
    <row r="681" spans="2:2" x14ac:dyDescent="0.2">
      <c r="B681" s="4" t="str">
        <f>IFERROR(VLOOKUP(A681,PCG!$A$2:$B$2442,2,FALSE),"Digite la cuenta contable")</f>
        <v>Digite la cuenta contable</v>
      </c>
    </row>
    <row r="682" spans="2:2" x14ac:dyDescent="0.2">
      <c r="B682" s="4" t="str">
        <f>IFERROR(VLOOKUP(A682,PCG!$A$2:$B$2442,2,FALSE),"Digite la cuenta contable")</f>
        <v>Digite la cuenta contable</v>
      </c>
    </row>
    <row r="683" spans="2:2" x14ac:dyDescent="0.2">
      <c r="B683" s="4" t="str">
        <f>IFERROR(VLOOKUP(A683,PCG!$A$2:$B$2442,2,FALSE),"Digite la cuenta contable")</f>
        <v>Digite la cuenta contable</v>
      </c>
    </row>
    <row r="684" spans="2:2" x14ac:dyDescent="0.2">
      <c r="B684" s="4" t="str">
        <f>IFERROR(VLOOKUP(A684,PCG!$A$2:$B$2442,2,FALSE),"Digite la cuenta contable")</f>
        <v>Digite la cuenta contable</v>
      </c>
    </row>
    <row r="685" spans="2:2" x14ac:dyDescent="0.2">
      <c r="B685" s="4" t="str">
        <f>IFERROR(VLOOKUP(A685,PCG!$A$2:$B$2442,2,FALSE),"Digite la cuenta contable")</f>
        <v>Digite la cuenta contable</v>
      </c>
    </row>
    <row r="686" spans="2:2" x14ac:dyDescent="0.2">
      <c r="B686" s="4" t="str">
        <f>IFERROR(VLOOKUP(A686,PCG!$A$2:$B$2442,2,FALSE),"Digite la cuenta contable")</f>
        <v>Digite la cuenta contable</v>
      </c>
    </row>
    <row r="687" spans="2:2" x14ac:dyDescent="0.2">
      <c r="B687" s="4" t="str">
        <f>IFERROR(VLOOKUP(A687,PCG!$A$2:$B$2442,2,FALSE),"Digite la cuenta contable")</f>
        <v>Digite la cuenta contable</v>
      </c>
    </row>
    <row r="688" spans="2:2" x14ac:dyDescent="0.2">
      <c r="B688" s="4" t="str">
        <f>IFERROR(VLOOKUP(A688,PCG!$A$2:$B$2442,2,FALSE),"Digite la cuenta contable")</f>
        <v>Digite la cuenta contable</v>
      </c>
    </row>
    <row r="689" spans="2:2" x14ac:dyDescent="0.2">
      <c r="B689" s="4" t="str">
        <f>IFERROR(VLOOKUP(A689,PCG!$A$2:$B$2442,2,FALSE),"Digite la cuenta contable")</f>
        <v>Digite la cuenta contable</v>
      </c>
    </row>
    <row r="690" spans="2:2" x14ac:dyDescent="0.2">
      <c r="B690" s="4" t="str">
        <f>IFERROR(VLOOKUP(A690,PCG!$A$2:$B$2442,2,FALSE),"Digite la cuenta contable")</f>
        <v>Digite la cuenta contable</v>
      </c>
    </row>
    <row r="691" spans="2:2" x14ac:dyDescent="0.2">
      <c r="B691" s="4" t="str">
        <f>IFERROR(VLOOKUP(A691,PCG!$A$2:$B$2442,2,FALSE),"Digite la cuenta contable")</f>
        <v>Digite la cuenta contable</v>
      </c>
    </row>
    <row r="692" spans="2:2" x14ac:dyDescent="0.2">
      <c r="B692" s="4" t="str">
        <f>IFERROR(VLOOKUP(A692,PCG!$A$2:$B$2442,2,FALSE),"Digite la cuenta contable")</f>
        <v>Digite la cuenta contable</v>
      </c>
    </row>
    <row r="693" spans="2:2" x14ac:dyDescent="0.2">
      <c r="B693" s="4" t="str">
        <f>IFERROR(VLOOKUP(A693,PCG!$A$2:$B$2442,2,FALSE),"Digite la cuenta contable")</f>
        <v>Digite la cuenta contable</v>
      </c>
    </row>
    <row r="694" spans="2:2" x14ac:dyDescent="0.2">
      <c r="B694" s="4" t="str">
        <f>IFERROR(VLOOKUP(A694,PCG!$A$2:$B$2442,2,FALSE),"Digite la cuenta contable")</f>
        <v>Digite la cuenta contable</v>
      </c>
    </row>
    <row r="695" spans="2:2" x14ac:dyDescent="0.2">
      <c r="B695" s="4" t="str">
        <f>IFERROR(VLOOKUP(A695,PCG!$A$2:$B$2442,2,FALSE),"Digite la cuenta contable")</f>
        <v>Digite la cuenta contable</v>
      </c>
    </row>
    <row r="696" spans="2:2" x14ac:dyDescent="0.2">
      <c r="B696" s="4" t="str">
        <f>IFERROR(VLOOKUP(A696,PCG!$A$2:$B$2442,2,FALSE),"Digite la cuenta contable")</f>
        <v>Digite la cuenta contable</v>
      </c>
    </row>
    <row r="697" spans="2:2" x14ac:dyDescent="0.2">
      <c r="B697" s="4" t="str">
        <f>IFERROR(VLOOKUP(A697,PCG!$A$2:$B$2442,2,FALSE),"Digite la cuenta contable")</f>
        <v>Digite la cuenta contable</v>
      </c>
    </row>
    <row r="698" spans="2:2" x14ac:dyDescent="0.2">
      <c r="B698" s="4" t="str">
        <f>IFERROR(VLOOKUP(A698,PCG!$A$2:$B$2442,2,FALSE),"Digite la cuenta contable")</f>
        <v>Digite la cuenta contable</v>
      </c>
    </row>
    <row r="699" spans="2:2" x14ac:dyDescent="0.2">
      <c r="B699" s="4" t="str">
        <f>IFERROR(VLOOKUP(A699,PCG!$A$2:$B$2442,2,FALSE),"Digite la cuenta contable")</f>
        <v>Digite la cuenta contable</v>
      </c>
    </row>
    <row r="700" spans="2:2" x14ac:dyDescent="0.2">
      <c r="B700" s="4" t="str">
        <f>IFERROR(VLOOKUP(A700,PCG!$A$2:$B$2442,2,FALSE),"Digite la cuenta contable")</f>
        <v>Digite la cuenta contable</v>
      </c>
    </row>
    <row r="701" spans="2:2" x14ac:dyDescent="0.2">
      <c r="B701" s="4" t="str">
        <f>IFERROR(VLOOKUP(A701,PCG!$A$2:$B$2442,2,FALSE),"Digite la cuenta contable")</f>
        <v>Digite la cuenta contable</v>
      </c>
    </row>
    <row r="702" spans="2:2" x14ac:dyDescent="0.2">
      <c r="B702" s="4" t="str">
        <f>IFERROR(VLOOKUP(A702,PCG!$A$2:$B$2442,2,FALSE),"Digite la cuenta contable")</f>
        <v>Digite la cuenta contable</v>
      </c>
    </row>
    <row r="703" spans="2:2" x14ac:dyDescent="0.2">
      <c r="B703" s="4" t="str">
        <f>IFERROR(VLOOKUP(A703,PCG!$A$2:$B$2442,2,FALSE),"Digite la cuenta contable")</f>
        <v>Digite la cuenta contable</v>
      </c>
    </row>
    <row r="704" spans="2:2" x14ac:dyDescent="0.2">
      <c r="B704" s="4" t="str">
        <f>IFERROR(VLOOKUP(A704,PCG!$A$2:$B$2442,2,FALSE),"Digite la cuenta contable")</f>
        <v>Digite la cuenta contable</v>
      </c>
    </row>
    <row r="705" spans="2:2" x14ac:dyDescent="0.2">
      <c r="B705" s="4" t="str">
        <f>IFERROR(VLOOKUP(A705,PCG!$A$2:$B$2442,2,FALSE),"Digite la cuenta contable")</f>
        <v>Digite la cuenta contable</v>
      </c>
    </row>
    <row r="706" spans="2:2" x14ac:dyDescent="0.2">
      <c r="B706" s="4" t="str">
        <f>IFERROR(VLOOKUP(A706,PCG!$A$2:$B$2442,2,FALSE),"Digite la cuenta contable")</f>
        <v>Digite la cuenta contable</v>
      </c>
    </row>
    <row r="707" spans="2:2" x14ac:dyDescent="0.2">
      <c r="B707" s="4" t="str">
        <f>IFERROR(VLOOKUP(A707,PCG!$A$2:$B$2442,2,FALSE),"Digite la cuenta contable")</f>
        <v>Digite la cuenta contable</v>
      </c>
    </row>
    <row r="708" spans="2:2" x14ac:dyDescent="0.2">
      <c r="B708" s="4" t="str">
        <f>IFERROR(VLOOKUP(A708,PCG!$A$2:$B$2442,2,FALSE),"Digite la cuenta contable")</f>
        <v>Digite la cuenta contable</v>
      </c>
    </row>
    <row r="709" spans="2:2" x14ac:dyDescent="0.2">
      <c r="B709" s="4" t="str">
        <f>IFERROR(VLOOKUP(A709,PCG!$A$2:$B$2442,2,FALSE),"Digite la cuenta contable")</f>
        <v>Digite la cuenta contable</v>
      </c>
    </row>
    <row r="710" spans="2:2" x14ac:dyDescent="0.2">
      <c r="B710" s="4" t="str">
        <f>IFERROR(VLOOKUP(A710,PCG!$A$2:$B$2442,2,FALSE),"Digite la cuenta contable")</f>
        <v>Digite la cuenta contable</v>
      </c>
    </row>
    <row r="711" spans="2:2" x14ac:dyDescent="0.2">
      <c r="B711" s="4" t="str">
        <f>IFERROR(VLOOKUP(A711,PCG!$A$2:$B$2442,2,FALSE),"Digite la cuenta contable")</f>
        <v>Digite la cuenta contable</v>
      </c>
    </row>
    <row r="712" spans="2:2" x14ac:dyDescent="0.2">
      <c r="B712" s="4" t="str">
        <f>IFERROR(VLOOKUP(A712,PCG!$A$2:$B$2442,2,FALSE),"Digite la cuenta contable")</f>
        <v>Digite la cuenta contable</v>
      </c>
    </row>
    <row r="713" spans="2:2" x14ac:dyDescent="0.2">
      <c r="B713" s="4" t="str">
        <f>IFERROR(VLOOKUP(A713,PCG!$A$2:$B$2442,2,FALSE),"Digite la cuenta contable")</f>
        <v>Digite la cuenta contable</v>
      </c>
    </row>
    <row r="714" spans="2:2" x14ac:dyDescent="0.2">
      <c r="B714" s="4" t="str">
        <f>IFERROR(VLOOKUP(A714,PCG!$A$2:$B$2442,2,FALSE),"Digite la cuenta contable")</f>
        <v>Digite la cuenta contable</v>
      </c>
    </row>
    <row r="715" spans="2:2" x14ac:dyDescent="0.2">
      <c r="B715" s="4" t="str">
        <f>IFERROR(VLOOKUP(A715,PCG!$A$2:$B$2442,2,FALSE),"Digite la cuenta contable")</f>
        <v>Digite la cuenta contable</v>
      </c>
    </row>
    <row r="716" spans="2:2" x14ac:dyDescent="0.2">
      <c r="B716" s="4" t="str">
        <f>IFERROR(VLOOKUP(A716,PCG!$A$2:$B$2442,2,FALSE),"Digite la cuenta contable")</f>
        <v>Digite la cuenta contable</v>
      </c>
    </row>
    <row r="717" spans="2:2" x14ac:dyDescent="0.2">
      <c r="B717" s="4" t="str">
        <f>IFERROR(VLOOKUP(A717,PCG!$A$2:$B$2442,2,FALSE),"Digite la cuenta contable")</f>
        <v>Digite la cuenta contable</v>
      </c>
    </row>
    <row r="718" spans="2:2" x14ac:dyDescent="0.2">
      <c r="B718" s="4" t="str">
        <f>IFERROR(VLOOKUP(A718,PCG!$A$2:$B$2442,2,FALSE),"Digite la cuenta contable")</f>
        <v>Digite la cuenta contable</v>
      </c>
    </row>
    <row r="719" spans="2:2" x14ac:dyDescent="0.2">
      <c r="B719" s="4" t="str">
        <f>IFERROR(VLOOKUP(A719,PCG!$A$2:$B$2442,2,FALSE),"Digite la cuenta contable")</f>
        <v>Digite la cuenta contable</v>
      </c>
    </row>
    <row r="720" spans="2:2" x14ac:dyDescent="0.2">
      <c r="B720" s="4" t="str">
        <f>IFERROR(VLOOKUP(A720,PCG!$A$2:$B$2442,2,FALSE),"Digite la cuenta contable")</f>
        <v>Digite la cuenta contable</v>
      </c>
    </row>
    <row r="721" spans="2:2" x14ac:dyDescent="0.2">
      <c r="B721" s="4" t="str">
        <f>IFERROR(VLOOKUP(A721,PCG!$A$2:$B$2442,2,FALSE),"Digite la cuenta contable")</f>
        <v>Digite la cuenta contable</v>
      </c>
    </row>
    <row r="722" spans="2:2" x14ac:dyDescent="0.2">
      <c r="B722" s="4" t="str">
        <f>IFERROR(VLOOKUP(A722,PCG!$A$2:$B$2442,2,FALSE),"Digite la cuenta contable")</f>
        <v>Digite la cuenta contable</v>
      </c>
    </row>
    <row r="723" spans="2:2" x14ac:dyDescent="0.2">
      <c r="B723" s="4" t="str">
        <f>IFERROR(VLOOKUP(A723,PCG!$A$2:$B$2442,2,FALSE),"Digite la cuenta contable")</f>
        <v>Digite la cuenta contable</v>
      </c>
    </row>
    <row r="724" spans="2:2" x14ac:dyDescent="0.2">
      <c r="B724" s="4" t="str">
        <f>IFERROR(VLOOKUP(A724,PCG!$A$2:$B$2442,2,FALSE),"Digite la cuenta contable")</f>
        <v>Digite la cuenta contable</v>
      </c>
    </row>
    <row r="725" spans="2:2" x14ac:dyDescent="0.2">
      <c r="B725" s="4" t="str">
        <f>IFERROR(VLOOKUP(A725,PCG!$A$2:$B$2442,2,FALSE),"Digite la cuenta contable")</f>
        <v>Digite la cuenta contable</v>
      </c>
    </row>
    <row r="726" spans="2:2" x14ac:dyDescent="0.2">
      <c r="B726" s="4" t="str">
        <f>IFERROR(VLOOKUP(A726,PCG!$A$2:$B$2442,2,FALSE),"Digite la cuenta contable")</f>
        <v>Digite la cuenta contable</v>
      </c>
    </row>
    <row r="727" spans="2:2" x14ac:dyDescent="0.2">
      <c r="B727" s="4" t="str">
        <f>IFERROR(VLOOKUP(A727,PCG!$A$2:$B$2442,2,FALSE),"Digite la cuenta contable")</f>
        <v>Digite la cuenta contable</v>
      </c>
    </row>
    <row r="728" spans="2:2" x14ac:dyDescent="0.2">
      <c r="B728" s="4" t="str">
        <f>IFERROR(VLOOKUP(A728,PCG!$A$2:$B$2442,2,FALSE),"Digite la cuenta contable")</f>
        <v>Digite la cuenta contable</v>
      </c>
    </row>
    <row r="729" spans="2:2" x14ac:dyDescent="0.2">
      <c r="B729" s="4" t="str">
        <f>IFERROR(VLOOKUP(A729,PCG!$A$2:$B$2442,2,FALSE),"Digite la cuenta contable")</f>
        <v>Digite la cuenta contable</v>
      </c>
    </row>
    <row r="730" spans="2:2" x14ac:dyDescent="0.2">
      <c r="B730" s="4" t="str">
        <f>IFERROR(VLOOKUP(A730,PCG!$A$2:$B$2442,2,FALSE),"Digite la cuenta contable")</f>
        <v>Digite la cuenta contable</v>
      </c>
    </row>
    <row r="731" spans="2:2" x14ac:dyDescent="0.2">
      <c r="B731" s="4" t="str">
        <f>IFERROR(VLOOKUP(A731,PCG!$A$2:$B$2442,2,FALSE),"Digite la cuenta contable")</f>
        <v>Digite la cuenta contable</v>
      </c>
    </row>
    <row r="732" spans="2:2" x14ac:dyDescent="0.2">
      <c r="B732" s="4" t="str">
        <f>IFERROR(VLOOKUP(A732,PCG!$A$2:$B$2442,2,FALSE),"Digite la cuenta contable")</f>
        <v>Digite la cuenta contable</v>
      </c>
    </row>
    <row r="733" spans="2:2" x14ac:dyDescent="0.2">
      <c r="B733" s="4" t="str">
        <f>IFERROR(VLOOKUP(A733,PCG!$A$2:$B$2442,2,FALSE),"Digite la cuenta contable")</f>
        <v>Digite la cuenta contable</v>
      </c>
    </row>
    <row r="734" spans="2:2" x14ac:dyDescent="0.2">
      <c r="B734" s="4" t="str">
        <f>IFERROR(VLOOKUP(A734,PCG!$A$2:$B$2442,2,FALSE),"Digite la cuenta contable")</f>
        <v>Digite la cuenta contable</v>
      </c>
    </row>
    <row r="735" spans="2:2" x14ac:dyDescent="0.2">
      <c r="B735" s="4" t="str">
        <f>IFERROR(VLOOKUP(A735,PCG!$A$2:$B$2442,2,FALSE),"Digite la cuenta contable")</f>
        <v>Digite la cuenta contable</v>
      </c>
    </row>
    <row r="736" spans="2:2" x14ac:dyDescent="0.2">
      <c r="B736" s="4" t="str">
        <f>IFERROR(VLOOKUP(A736,PCG!$A$2:$B$2442,2,FALSE),"Digite la cuenta contable")</f>
        <v>Digite la cuenta contable</v>
      </c>
    </row>
    <row r="737" spans="2:2" x14ac:dyDescent="0.2">
      <c r="B737" s="4" t="str">
        <f>IFERROR(VLOOKUP(A737,PCG!$A$2:$B$2442,2,FALSE),"Digite la cuenta contable")</f>
        <v>Digite la cuenta contable</v>
      </c>
    </row>
    <row r="738" spans="2:2" x14ac:dyDescent="0.2">
      <c r="B738" s="4" t="str">
        <f>IFERROR(VLOOKUP(A738,PCG!$A$2:$B$2442,2,FALSE),"Digite la cuenta contable")</f>
        <v>Digite la cuenta contable</v>
      </c>
    </row>
    <row r="739" spans="2:2" x14ac:dyDescent="0.2">
      <c r="B739" s="4" t="str">
        <f>IFERROR(VLOOKUP(A739,PCG!$A$2:$B$2442,2,FALSE),"Digite la cuenta contable")</f>
        <v>Digite la cuenta contable</v>
      </c>
    </row>
    <row r="740" spans="2:2" x14ac:dyDescent="0.2">
      <c r="B740" s="4" t="str">
        <f>IFERROR(VLOOKUP(A740,PCG!$A$2:$B$2442,2,FALSE),"Digite la cuenta contable")</f>
        <v>Digite la cuenta contable</v>
      </c>
    </row>
    <row r="741" spans="2:2" x14ac:dyDescent="0.2">
      <c r="B741" s="4" t="str">
        <f>IFERROR(VLOOKUP(A741,PCG!$A$2:$B$2442,2,FALSE),"Digite la cuenta contable")</f>
        <v>Digite la cuenta contable</v>
      </c>
    </row>
    <row r="742" spans="2:2" x14ac:dyDescent="0.2">
      <c r="B742" s="4" t="str">
        <f>IFERROR(VLOOKUP(A742,PCG!$A$2:$B$2442,2,FALSE),"Digite la cuenta contable")</f>
        <v>Digite la cuenta contable</v>
      </c>
    </row>
    <row r="743" spans="2:2" x14ac:dyDescent="0.2">
      <c r="B743" s="4" t="str">
        <f>IFERROR(VLOOKUP(A743,PCG!$A$2:$B$2442,2,FALSE),"Digite la cuenta contable")</f>
        <v>Digite la cuenta contable</v>
      </c>
    </row>
    <row r="744" spans="2:2" x14ac:dyDescent="0.2">
      <c r="B744" s="4" t="str">
        <f>IFERROR(VLOOKUP(A744,PCG!$A$2:$B$2442,2,FALSE),"Digite la cuenta contable")</f>
        <v>Digite la cuenta contable</v>
      </c>
    </row>
    <row r="745" spans="2:2" x14ac:dyDescent="0.2">
      <c r="B745" s="4" t="str">
        <f>IFERROR(VLOOKUP(A745,PCG!$A$2:$B$2442,2,FALSE),"Digite la cuenta contable")</f>
        <v>Digite la cuenta contable</v>
      </c>
    </row>
    <row r="746" spans="2:2" x14ac:dyDescent="0.2">
      <c r="B746" s="4" t="str">
        <f>IFERROR(VLOOKUP(A746,PCG!$A$2:$B$2442,2,FALSE),"Digite la cuenta contable")</f>
        <v>Digite la cuenta contable</v>
      </c>
    </row>
    <row r="747" spans="2:2" x14ac:dyDescent="0.2">
      <c r="B747" s="4" t="str">
        <f>IFERROR(VLOOKUP(A747,PCG!$A$2:$B$2442,2,FALSE),"Digite la cuenta contable")</f>
        <v>Digite la cuenta contable</v>
      </c>
    </row>
    <row r="748" spans="2:2" x14ac:dyDescent="0.2">
      <c r="B748" s="4" t="str">
        <f>IFERROR(VLOOKUP(A748,PCG!$A$2:$B$2442,2,FALSE),"Digite la cuenta contable")</f>
        <v>Digite la cuenta contable</v>
      </c>
    </row>
    <row r="749" spans="2:2" x14ac:dyDescent="0.2">
      <c r="B749" s="4" t="str">
        <f>IFERROR(VLOOKUP(A749,PCG!$A$2:$B$2442,2,FALSE),"Digite la cuenta contable")</f>
        <v>Digite la cuenta contable</v>
      </c>
    </row>
    <row r="750" spans="2:2" x14ac:dyDescent="0.2">
      <c r="B750" s="4" t="str">
        <f>IFERROR(VLOOKUP(A750,PCG!$A$2:$B$2442,2,FALSE),"Digite la cuenta contable")</f>
        <v>Digite la cuenta contable</v>
      </c>
    </row>
    <row r="751" spans="2:2" x14ac:dyDescent="0.2">
      <c r="B751" s="4" t="str">
        <f>IFERROR(VLOOKUP(A751,PCG!$A$2:$B$2442,2,FALSE),"Digite la cuenta contable")</f>
        <v>Digite la cuenta contable</v>
      </c>
    </row>
    <row r="752" spans="2:2" x14ac:dyDescent="0.2">
      <c r="B752" s="4" t="str">
        <f>IFERROR(VLOOKUP(A752,PCG!$A$2:$B$2442,2,FALSE),"Digite la cuenta contable")</f>
        <v>Digite la cuenta contable</v>
      </c>
    </row>
    <row r="753" spans="2:2" x14ac:dyDescent="0.2">
      <c r="B753" s="4" t="str">
        <f>IFERROR(VLOOKUP(A753,PCG!$A$2:$B$2442,2,FALSE),"Digite la cuenta contable")</f>
        <v>Digite la cuenta contable</v>
      </c>
    </row>
    <row r="754" spans="2:2" x14ac:dyDescent="0.2">
      <c r="B754" s="4" t="str">
        <f>IFERROR(VLOOKUP(A754,PCG!$A$2:$B$2442,2,FALSE),"Digite la cuenta contable")</f>
        <v>Digite la cuenta contable</v>
      </c>
    </row>
    <row r="755" spans="2:2" x14ac:dyDescent="0.2">
      <c r="B755" s="4" t="str">
        <f>IFERROR(VLOOKUP(A755,PCG!$A$2:$B$2442,2,FALSE),"Digite la cuenta contable")</f>
        <v>Digite la cuenta contable</v>
      </c>
    </row>
    <row r="756" spans="2:2" x14ac:dyDescent="0.2">
      <c r="B756" s="4" t="str">
        <f>IFERROR(VLOOKUP(A756,PCG!$A$2:$B$2442,2,FALSE),"Digite la cuenta contable")</f>
        <v>Digite la cuenta contable</v>
      </c>
    </row>
    <row r="757" spans="2:2" x14ac:dyDescent="0.2">
      <c r="B757" s="4" t="str">
        <f>IFERROR(VLOOKUP(A757,PCG!$A$2:$B$2442,2,FALSE),"Digite la cuenta contable")</f>
        <v>Digite la cuenta contable</v>
      </c>
    </row>
    <row r="758" spans="2:2" x14ac:dyDescent="0.2">
      <c r="B758" s="4" t="str">
        <f>IFERROR(VLOOKUP(A758,PCG!$A$2:$B$2442,2,FALSE),"Digite la cuenta contable")</f>
        <v>Digite la cuenta contable</v>
      </c>
    </row>
    <row r="759" spans="2:2" x14ac:dyDescent="0.2">
      <c r="B759" s="4" t="str">
        <f>IFERROR(VLOOKUP(A759,PCG!$A$2:$B$2442,2,FALSE),"Digite la cuenta contable")</f>
        <v>Digite la cuenta contable</v>
      </c>
    </row>
    <row r="760" spans="2:2" x14ac:dyDescent="0.2">
      <c r="B760" s="4" t="str">
        <f>IFERROR(VLOOKUP(A760,PCG!$A$2:$B$2442,2,FALSE),"Digite la cuenta contable")</f>
        <v>Digite la cuenta contable</v>
      </c>
    </row>
    <row r="761" spans="2:2" x14ac:dyDescent="0.2">
      <c r="B761" s="4" t="str">
        <f>IFERROR(VLOOKUP(A761,PCG!$A$2:$B$2442,2,FALSE),"Digite la cuenta contable")</f>
        <v>Digite la cuenta contable</v>
      </c>
    </row>
    <row r="762" spans="2:2" x14ac:dyDescent="0.2">
      <c r="B762" s="4" t="str">
        <f>IFERROR(VLOOKUP(A762,PCG!$A$2:$B$2442,2,FALSE),"Digite la cuenta contable")</f>
        <v>Digite la cuenta contable</v>
      </c>
    </row>
    <row r="763" spans="2:2" x14ac:dyDescent="0.2">
      <c r="B763" s="4" t="str">
        <f>IFERROR(VLOOKUP(A763,PCG!$A$2:$B$2442,2,FALSE),"Digite la cuenta contable")</f>
        <v>Digite la cuenta contable</v>
      </c>
    </row>
    <row r="764" spans="2:2" x14ac:dyDescent="0.2">
      <c r="B764" s="4" t="str">
        <f>IFERROR(VLOOKUP(A764,PCG!$A$2:$B$2442,2,FALSE),"Digite la cuenta contable")</f>
        <v>Digite la cuenta contable</v>
      </c>
    </row>
    <row r="765" spans="2:2" x14ac:dyDescent="0.2">
      <c r="B765" s="4" t="str">
        <f>IFERROR(VLOOKUP(A765,PCG!$A$2:$B$2442,2,FALSE),"Digite la cuenta contable")</f>
        <v>Digite la cuenta contable</v>
      </c>
    </row>
    <row r="766" spans="2:2" x14ac:dyDescent="0.2">
      <c r="B766" s="4" t="str">
        <f>IFERROR(VLOOKUP(A766,PCG!$A$2:$B$2442,2,FALSE),"Digite la cuenta contable")</f>
        <v>Digite la cuenta contable</v>
      </c>
    </row>
    <row r="767" spans="2:2" x14ac:dyDescent="0.2">
      <c r="B767" s="4" t="str">
        <f>IFERROR(VLOOKUP(A767,PCG!$A$2:$B$2442,2,FALSE),"Digite la cuenta contable")</f>
        <v>Digite la cuenta contable</v>
      </c>
    </row>
    <row r="768" spans="2:2" x14ac:dyDescent="0.2">
      <c r="B768" s="4" t="str">
        <f>IFERROR(VLOOKUP(A768,PCG!$A$2:$B$2442,2,FALSE),"Digite la cuenta contable")</f>
        <v>Digite la cuenta contable</v>
      </c>
    </row>
    <row r="769" spans="2:2" x14ac:dyDescent="0.2">
      <c r="B769" s="4" t="str">
        <f>IFERROR(VLOOKUP(A769,PCG!$A$2:$B$2442,2,FALSE),"Digite la cuenta contable")</f>
        <v>Digite la cuenta contable</v>
      </c>
    </row>
    <row r="770" spans="2:2" x14ac:dyDescent="0.2">
      <c r="B770" s="4" t="str">
        <f>IFERROR(VLOOKUP(A770,PCG!$A$2:$B$2442,2,FALSE),"Digite la cuenta contable")</f>
        <v>Digite la cuenta contable</v>
      </c>
    </row>
    <row r="771" spans="2:2" x14ac:dyDescent="0.2">
      <c r="B771" s="4" t="str">
        <f>IFERROR(VLOOKUP(A771,PCG!$A$2:$B$2442,2,FALSE),"Digite la cuenta contable")</f>
        <v>Digite la cuenta contable</v>
      </c>
    </row>
    <row r="772" spans="2:2" x14ac:dyDescent="0.2">
      <c r="B772" s="4" t="str">
        <f>IFERROR(VLOOKUP(A772,PCG!$A$2:$B$2442,2,FALSE),"Digite la cuenta contable")</f>
        <v>Digite la cuenta contable</v>
      </c>
    </row>
    <row r="773" spans="2:2" x14ac:dyDescent="0.2">
      <c r="B773" s="4" t="str">
        <f>IFERROR(VLOOKUP(A773,PCG!$A$2:$B$2442,2,FALSE),"Digite la cuenta contable")</f>
        <v>Digite la cuenta contable</v>
      </c>
    </row>
    <row r="774" spans="2:2" x14ac:dyDescent="0.2">
      <c r="B774" s="4" t="str">
        <f>IFERROR(VLOOKUP(A774,PCG!$A$2:$B$2442,2,FALSE),"Digite la cuenta contable")</f>
        <v>Digite la cuenta contable</v>
      </c>
    </row>
    <row r="775" spans="2:2" x14ac:dyDescent="0.2">
      <c r="B775" s="4" t="str">
        <f>IFERROR(VLOOKUP(A775,PCG!$A$2:$B$2442,2,FALSE),"Digite la cuenta contable")</f>
        <v>Digite la cuenta contable</v>
      </c>
    </row>
    <row r="776" spans="2:2" x14ac:dyDescent="0.2">
      <c r="B776" s="4" t="str">
        <f>IFERROR(VLOOKUP(A776,PCG!$A$2:$B$2442,2,FALSE),"Digite la cuenta contable")</f>
        <v>Digite la cuenta contable</v>
      </c>
    </row>
    <row r="777" spans="2:2" x14ac:dyDescent="0.2">
      <c r="B777" s="4" t="str">
        <f>IFERROR(VLOOKUP(A777,PCG!$A$2:$B$2442,2,FALSE),"Digite la cuenta contable")</f>
        <v>Digite la cuenta contable</v>
      </c>
    </row>
    <row r="778" spans="2:2" x14ac:dyDescent="0.2">
      <c r="B778" s="4" t="str">
        <f>IFERROR(VLOOKUP(A778,PCG!$A$2:$B$2442,2,FALSE),"Digite la cuenta contable")</f>
        <v>Digite la cuenta contable</v>
      </c>
    </row>
    <row r="779" spans="2:2" x14ac:dyDescent="0.2">
      <c r="B779" s="4" t="str">
        <f>IFERROR(VLOOKUP(A779,PCG!$A$2:$B$2442,2,FALSE),"Digite la cuenta contable")</f>
        <v>Digite la cuenta contable</v>
      </c>
    </row>
    <row r="780" spans="2:2" x14ac:dyDescent="0.2">
      <c r="B780" s="4" t="str">
        <f>IFERROR(VLOOKUP(A780,PCG!$A$2:$B$2442,2,FALSE),"Digite la cuenta contable")</f>
        <v>Digite la cuenta contable</v>
      </c>
    </row>
    <row r="781" spans="2:2" x14ac:dyDescent="0.2">
      <c r="B781" s="4" t="str">
        <f>IFERROR(VLOOKUP(A781,PCG!$A$2:$B$2442,2,FALSE),"Digite la cuenta contable")</f>
        <v>Digite la cuenta contable</v>
      </c>
    </row>
    <row r="782" spans="2:2" x14ac:dyDescent="0.2">
      <c r="B782" s="4" t="str">
        <f>IFERROR(VLOOKUP(A782,PCG!$A$2:$B$2442,2,FALSE),"Digite la cuenta contable")</f>
        <v>Digite la cuenta contable</v>
      </c>
    </row>
    <row r="783" spans="2:2" x14ac:dyDescent="0.2">
      <c r="B783" s="4" t="str">
        <f>IFERROR(VLOOKUP(A783,PCG!$A$2:$B$2442,2,FALSE),"Digite la cuenta contable")</f>
        <v>Digite la cuenta contable</v>
      </c>
    </row>
    <row r="784" spans="2:2" x14ac:dyDescent="0.2">
      <c r="B784" s="4" t="str">
        <f>IFERROR(VLOOKUP(A784,PCG!$A$2:$B$2442,2,FALSE),"Digite la cuenta contable")</f>
        <v>Digite la cuenta contable</v>
      </c>
    </row>
    <row r="785" spans="2:2" x14ac:dyDescent="0.2">
      <c r="B785" s="4" t="str">
        <f>IFERROR(VLOOKUP(A785,PCG!$A$2:$B$2442,2,FALSE),"Digite la cuenta contable")</f>
        <v>Digite la cuenta contable</v>
      </c>
    </row>
    <row r="786" spans="2:2" x14ac:dyDescent="0.2">
      <c r="B786" s="4" t="str">
        <f>IFERROR(VLOOKUP(A786,PCG!$A$2:$B$2442,2,FALSE),"Digite la cuenta contable")</f>
        <v>Digite la cuenta contable</v>
      </c>
    </row>
    <row r="787" spans="2:2" x14ac:dyDescent="0.2">
      <c r="B787" s="4" t="str">
        <f>IFERROR(VLOOKUP(A787,PCG!$A$2:$B$2442,2,FALSE),"Digite la cuenta contable")</f>
        <v>Digite la cuenta contable</v>
      </c>
    </row>
    <row r="788" spans="2:2" x14ac:dyDescent="0.2">
      <c r="B788" s="4" t="str">
        <f>IFERROR(VLOOKUP(A788,PCG!$A$2:$B$2442,2,FALSE),"Digite la cuenta contable")</f>
        <v>Digite la cuenta contable</v>
      </c>
    </row>
    <row r="789" spans="2:2" x14ac:dyDescent="0.2">
      <c r="B789" s="4" t="str">
        <f>IFERROR(VLOOKUP(A789,PCG!$A$2:$B$2442,2,FALSE),"Digite la cuenta contable")</f>
        <v>Digite la cuenta contable</v>
      </c>
    </row>
    <row r="790" spans="2:2" x14ac:dyDescent="0.2">
      <c r="B790" s="4" t="str">
        <f>IFERROR(VLOOKUP(A790,PCG!$A$2:$B$2442,2,FALSE),"Digite la cuenta contable")</f>
        <v>Digite la cuenta contable</v>
      </c>
    </row>
    <row r="791" spans="2:2" x14ac:dyDescent="0.2">
      <c r="B791" s="4" t="str">
        <f>IFERROR(VLOOKUP(A791,PCG!$A$2:$B$2442,2,FALSE),"Digite la cuenta contable")</f>
        <v>Digite la cuenta contable</v>
      </c>
    </row>
    <row r="792" spans="2:2" x14ac:dyDescent="0.2">
      <c r="B792" s="4" t="str">
        <f>IFERROR(VLOOKUP(A792,PCG!$A$2:$B$2442,2,FALSE),"Digite la cuenta contable")</f>
        <v>Digite la cuenta contable</v>
      </c>
    </row>
    <row r="793" spans="2:2" x14ac:dyDescent="0.2">
      <c r="B793" s="4" t="str">
        <f>IFERROR(VLOOKUP(A793,PCG!$A$2:$B$2442,2,FALSE),"Digite la cuenta contable")</f>
        <v>Digite la cuenta contable</v>
      </c>
    </row>
    <row r="794" spans="2:2" x14ac:dyDescent="0.2">
      <c r="B794" s="4" t="str">
        <f>IFERROR(VLOOKUP(A794,PCG!$A$2:$B$2442,2,FALSE),"Digite la cuenta contable")</f>
        <v>Digite la cuenta contable</v>
      </c>
    </row>
    <row r="795" spans="2:2" x14ac:dyDescent="0.2">
      <c r="B795" s="4" t="str">
        <f>IFERROR(VLOOKUP(A795,PCG!$A$2:$B$2442,2,FALSE),"Digite la cuenta contable")</f>
        <v>Digite la cuenta contable</v>
      </c>
    </row>
    <row r="796" spans="2:2" x14ac:dyDescent="0.2">
      <c r="B796" s="4" t="str">
        <f>IFERROR(VLOOKUP(A796,PCG!$A$2:$B$2442,2,FALSE),"Digite la cuenta contable")</f>
        <v>Digite la cuenta contable</v>
      </c>
    </row>
    <row r="797" spans="2:2" x14ac:dyDescent="0.2">
      <c r="B797" s="4" t="str">
        <f>IFERROR(VLOOKUP(A797,PCG!$A$2:$B$2442,2,FALSE),"Digite la cuenta contable")</f>
        <v>Digite la cuenta contable</v>
      </c>
    </row>
    <row r="798" spans="2:2" x14ac:dyDescent="0.2">
      <c r="B798" s="4" t="str">
        <f>IFERROR(VLOOKUP(A798,PCG!$A$2:$B$2442,2,FALSE),"Digite la cuenta contable")</f>
        <v>Digite la cuenta contable</v>
      </c>
    </row>
    <row r="799" spans="2:2" x14ac:dyDescent="0.2">
      <c r="B799" s="4" t="str">
        <f>IFERROR(VLOOKUP(A799,PCG!$A$2:$B$2442,2,FALSE),"Digite la cuenta contable")</f>
        <v>Digite la cuenta contable</v>
      </c>
    </row>
    <row r="800" spans="2:2" x14ac:dyDescent="0.2">
      <c r="B800" s="4" t="str">
        <f>IFERROR(VLOOKUP(A800,PCG!$A$2:$B$2442,2,FALSE),"Digite la cuenta contable")</f>
        <v>Digite la cuenta contable</v>
      </c>
    </row>
    <row r="801" spans="2:2" x14ac:dyDescent="0.2">
      <c r="B801" s="4" t="str">
        <f>IFERROR(VLOOKUP(A801,PCG!$A$2:$B$2442,2,FALSE),"Digite la cuenta contable")</f>
        <v>Digite la cuenta contable</v>
      </c>
    </row>
    <row r="802" spans="2:2" x14ac:dyDescent="0.2">
      <c r="B802" s="4" t="str">
        <f>IFERROR(VLOOKUP(A802,PCG!$A$2:$B$2442,2,FALSE),"Digite la cuenta contable")</f>
        <v>Digite la cuenta contable</v>
      </c>
    </row>
    <row r="803" spans="2:2" x14ac:dyDescent="0.2">
      <c r="B803" s="4" t="str">
        <f>IFERROR(VLOOKUP(A803,PCG!$A$2:$B$2442,2,FALSE),"Digite la cuenta contable")</f>
        <v>Digite la cuenta contable</v>
      </c>
    </row>
    <row r="804" spans="2:2" x14ac:dyDescent="0.2">
      <c r="B804" s="4" t="str">
        <f>IFERROR(VLOOKUP(A804,PCG!$A$2:$B$2442,2,FALSE),"Digite la cuenta contable")</f>
        <v>Digite la cuenta contable</v>
      </c>
    </row>
    <row r="805" spans="2:2" x14ac:dyDescent="0.2">
      <c r="B805" s="4" t="str">
        <f>IFERROR(VLOOKUP(A805,PCG!$A$2:$B$2442,2,FALSE),"Digite la cuenta contable")</f>
        <v>Digite la cuenta contable</v>
      </c>
    </row>
    <row r="806" spans="2:2" x14ac:dyDescent="0.2">
      <c r="B806" s="4" t="str">
        <f>IFERROR(VLOOKUP(A806,PCG!$A$2:$B$2442,2,FALSE),"Digite la cuenta contable")</f>
        <v>Digite la cuenta contable</v>
      </c>
    </row>
    <row r="807" spans="2:2" x14ac:dyDescent="0.2">
      <c r="B807" s="4" t="str">
        <f>IFERROR(VLOOKUP(A807,PCG!$A$2:$B$2442,2,FALSE),"Digite la cuenta contable")</f>
        <v>Digite la cuenta contable</v>
      </c>
    </row>
    <row r="808" spans="2:2" x14ac:dyDescent="0.2">
      <c r="B808" s="4" t="str">
        <f>IFERROR(VLOOKUP(A808,PCG!$A$2:$B$2442,2,FALSE),"Digite la cuenta contable")</f>
        <v>Digite la cuenta contable</v>
      </c>
    </row>
    <row r="809" spans="2:2" x14ac:dyDescent="0.2">
      <c r="B809" s="4" t="str">
        <f>IFERROR(VLOOKUP(A809,PCG!$A$2:$B$2442,2,FALSE),"Digite la cuenta contable")</f>
        <v>Digite la cuenta contable</v>
      </c>
    </row>
    <row r="810" spans="2:2" x14ac:dyDescent="0.2">
      <c r="B810" s="4" t="str">
        <f>IFERROR(VLOOKUP(A810,PCG!$A$2:$B$2442,2,FALSE),"Digite la cuenta contable")</f>
        <v>Digite la cuenta contable</v>
      </c>
    </row>
    <row r="811" spans="2:2" x14ac:dyDescent="0.2">
      <c r="B811" s="4" t="str">
        <f>IFERROR(VLOOKUP(A811,PCG!$A$2:$B$2442,2,FALSE),"Digite la cuenta contable")</f>
        <v>Digite la cuenta contable</v>
      </c>
    </row>
    <row r="812" spans="2:2" x14ac:dyDescent="0.2">
      <c r="B812" s="4" t="str">
        <f>IFERROR(VLOOKUP(A812,PCG!$A$2:$B$2442,2,FALSE),"Digite la cuenta contable")</f>
        <v>Digite la cuenta contable</v>
      </c>
    </row>
    <row r="813" spans="2:2" x14ac:dyDescent="0.2">
      <c r="B813" s="4" t="str">
        <f>IFERROR(VLOOKUP(A813,PCG!$A$2:$B$2442,2,FALSE),"Digite la cuenta contable")</f>
        <v>Digite la cuenta contable</v>
      </c>
    </row>
    <row r="814" spans="2:2" x14ac:dyDescent="0.2">
      <c r="B814" s="4" t="str">
        <f>IFERROR(VLOOKUP(A814,PCG!$A$2:$B$2442,2,FALSE),"Digite la cuenta contable")</f>
        <v>Digite la cuenta contable</v>
      </c>
    </row>
    <row r="815" spans="2:2" x14ac:dyDescent="0.2">
      <c r="B815" s="4" t="str">
        <f>IFERROR(VLOOKUP(A815,PCG!$A$2:$B$2442,2,FALSE),"Digite la cuenta contable")</f>
        <v>Digite la cuenta contable</v>
      </c>
    </row>
    <row r="816" spans="2:2" x14ac:dyDescent="0.2">
      <c r="B816" s="4" t="str">
        <f>IFERROR(VLOOKUP(A816,PCG!$A$2:$B$2442,2,FALSE),"Digite la cuenta contable")</f>
        <v>Digite la cuenta contable</v>
      </c>
    </row>
    <row r="817" spans="2:2" x14ac:dyDescent="0.2">
      <c r="B817" s="4" t="str">
        <f>IFERROR(VLOOKUP(A817,PCG!$A$2:$B$2442,2,FALSE),"Digite la cuenta contable")</f>
        <v>Digite la cuenta contable</v>
      </c>
    </row>
    <row r="818" spans="2:2" x14ac:dyDescent="0.2">
      <c r="B818" s="4" t="str">
        <f>IFERROR(VLOOKUP(A818,PCG!$A$2:$B$2442,2,FALSE),"Digite la cuenta contable")</f>
        <v>Digite la cuenta contable</v>
      </c>
    </row>
    <row r="819" spans="2:2" x14ac:dyDescent="0.2">
      <c r="B819" s="4" t="str">
        <f>IFERROR(VLOOKUP(A819,PCG!$A$2:$B$2442,2,FALSE),"Digite la cuenta contable")</f>
        <v>Digite la cuenta contable</v>
      </c>
    </row>
    <row r="820" spans="2:2" x14ac:dyDescent="0.2">
      <c r="B820" s="4" t="str">
        <f>IFERROR(VLOOKUP(A820,PCG!$A$2:$B$2442,2,FALSE),"Digite la cuenta contable")</f>
        <v>Digite la cuenta contable</v>
      </c>
    </row>
    <row r="821" spans="2:2" x14ac:dyDescent="0.2">
      <c r="B821" s="4" t="str">
        <f>IFERROR(VLOOKUP(A821,PCG!$A$2:$B$2442,2,FALSE),"Digite la cuenta contable")</f>
        <v>Digite la cuenta contable</v>
      </c>
    </row>
    <row r="822" spans="2:2" x14ac:dyDescent="0.2">
      <c r="B822" s="4" t="str">
        <f>IFERROR(VLOOKUP(A822,PCG!$A$2:$B$2442,2,FALSE),"Digite la cuenta contable")</f>
        <v>Digite la cuenta contable</v>
      </c>
    </row>
    <row r="823" spans="2:2" x14ac:dyDescent="0.2">
      <c r="B823" s="4" t="str">
        <f>IFERROR(VLOOKUP(A823,PCG!$A$2:$B$2442,2,FALSE),"Digite la cuenta contable")</f>
        <v>Digite la cuenta contable</v>
      </c>
    </row>
    <row r="824" spans="2:2" x14ac:dyDescent="0.2">
      <c r="B824" s="4" t="str">
        <f>IFERROR(VLOOKUP(A824,PCG!$A$2:$B$2442,2,FALSE),"Digite la cuenta contable")</f>
        <v>Digite la cuenta contable</v>
      </c>
    </row>
    <row r="825" spans="2:2" x14ac:dyDescent="0.2">
      <c r="B825" s="4" t="str">
        <f>IFERROR(VLOOKUP(A825,PCG!$A$2:$B$2442,2,FALSE),"Digite la cuenta contable")</f>
        <v>Digite la cuenta contable</v>
      </c>
    </row>
    <row r="826" spans="2:2" x14ac:dyDescent="0.2">
      <c r="B826" s="4" t="str">
        <f>IFERROR(VLOOKUP(A826,PCG!$A$2:$B$2442,2,FALSE),"Digite la cuenta contable")</f>
        <v>Digite la cuenta contable</v>
      </c>
    </row>
    <row r="827" spans="2:2" x14ac:dyDescent="0.2">
      <c r="B827" s="4" t="str">
        <f>IFERROR(VLOOKUP(A827,PCG!$A$2:$B$2442,2,FALSE),"Digite la cuenta contable")</f>
        <v>Digite la cuenta contable</v>
      </c>
    </row>
    <row r="828" spans="2:2" x14ac:dyDescent="0.2">
      <c r="B828" s="4" t="str">
        <f>IFERROR(VLOOKUP(A828,PCG!$A$2:$B$2442,2,FALSE),"Digite la cuenta contable")</f>
        <v>Digite la cuenta contable</v>
      </c>
    </row>
    <row r="829" spans="2:2" x14ac:dyDescent="0.2">
      <c r="B829" s="4" t="str">
        <f>IFERROR(VLOOKUP(A829,PCG!$A$2:$B$2442,2,FALSE),"Digite la cuenta contable")</f>
        <v>Digite la cuenta contable</v>
      </c>
    </row>
    <row r="830" spans="2:2" x14ac:dyDescent="0.2">
      <c r="B830" s="4" t="str">
        <f>IFERROR(VLOOKUP(A830,PCG!$A$2:$B$2442,2,FALSE),"Digite la cuenta contable")</f>
        <v>Digite la cuenta contable</v>
      </c>
    </row>
    <row r="831" spans="2:2" x14ac:dyDescent="0.2">
      <c r="B831" s="4" t="str">
        <f>IFERROR(VLOOKUP(A831,PCG!$A$2:$B$2442,2,FALSE),"Digite la cuenta contable")</f>
        <v>Digite la cuenta contable</v>
      </c>
    </row>
    <row r="832" spans="2:2" x14ac:dyDescent="0.2">
      <c r="B832" s="4" t="str">
        <f>IFERROR(VLOOKUP(A832,PCG!$A$2:$B$2442,2,FALSE),"Digite la cuenta contable")</f>
        <v>Digite la cuenta contable</v>
      </c>
    </row>
    <row r="833" spans="2:2" x14ac:dyDescent="0.2">
      <c r="B833" s="4" t="str">
        <f>IFERROR(VLOOKUP(A833,PCG!$A$2:$B$2442,2,FALSE),"Digite la cuenta contable")</f>
        <v>Digite la cuenta contable</v>
      </c>
    </row>
    <row r="834" spans="2:2" x14ac:dyDescent="0.2">
      <c r="B834" s="4" t="str">
        <f>IFERROR(VLOOKUP(A834,PCG!$A$2:$B$2442,2,FALSE),"Digite la cuenta contable")</f>
        <v>Digite la cuenta contable</v>
      </c>
    </row>
    <row r="835" spans="2:2" x14ac:dyDescent="0.2">
      <c r="B835" s="4" t="str">
        <f>IFERROR(VLOOKUP(A835,PCG!$A$2:$B$2442,2,FALSE),"Digite la cuenta contable")</f>
        <v>Digite la cuenta contable</v>
      </c>
    </row>
    <row r="836" spans="2:2" x14ac:dyDescent="0.2">
      <c r="B836" s="4" t="str">
        <f>IFERROR(VLOOKUP(A836,PCG!$A$2:$B$2442,2,FALSE),"Digite la cuenta contable")</f>
        <v>Digite la cuenta contable</v>
      </c>
    </row>
    <row r="837" spans="2:2" x14ac:dyDescent="0.2">
      <c r="B837" s="4" t="str">
        <f>IFERROR(VLOOKUP(A837,PCG!$A$2:$B$2442,2,FALSE),"Digite la cuenta contable")</f>
        <v>Digite la cuenta contable</v>
      </c>
    </row>
    <row r="838" spans="2:2" x14ac:dyDescent="0.2">
      <c r="B838" s="4" t="str">
        <f>IFERROR(VLOOKUP(A838,PCG!$A$2:$B$2442,2,FALSE),"Digite la cuenta contable")</f>
        <v>Digite la cuenta contable</v>
      </c>
    </row>
    <row r="839" spans="2:2" x14ac:dyDescent="0.2">
      <c r="B839" s="4" t="str">
        <f>IFERROR(VLOOKUP(A839,PCG!$A$2:$B$2442,2,FALSE),"Digite la cuenta contable")</f>
        <v>Digite la cuenta contable</v>
      </c>
    </row>
    <row r="840" spans="2:2" x14ac:dyDescent="0.2">
      <c r="B840" s="4" t="str">
        <f>IFERROR(VLOOKUP(A840,PCG!$A$2:$B$2442,2,FALSE),"Digite la cuenta contable")</f>
        <v>Digite la cuenta contable</v>
      </c>
    </row>
    <row r="841" spans="2:2" x14ac:dyDescent="0.2">
      <c r="B841" s="4" t="str">
        <f>IFERROR(VLOOKUP(A841,PCG!$A$2:$B$2442,2,FALSE),"Digite la cuenta contable")</f>
        <v>Digite la cuenta contable</v>
      </c>
    </row>
    <row r="842" spans="2:2" x14ac:dyDescent="0.2">
      <c r="B842" s="4" t="str">
        <f>IFERROR(VLOOKUP(A842,PCG!$A$2:$B$2442,2,FALSE),"Digite la cuenta contable")</f>
        <v>Digite la cuenta contable</v>
      </c>
    </row>
    <row r="843" spans="2:2" x14ac:dyDescent="0.2">
      <c r="B843" s="4" t="str">
        <f>IFERROR(VLOOKUP(A843,PCG!$A$2:$B$2442,2,FALSE),"Digite la cuenta contable")</f>
        <v>Digite la cuenta contable</v>
      </c>
    </row>
    <row r="844" spans="2:2" x14ac:dyDescent="0.2">
      <c r="B844" s="4" t="str">
        <f>IFERROR(VLOOKUP(A844,PCG!$A$2:$B$2442,2,FALSE),"Digite la cuenta contable")</f>
        <v>Digite la cuenta contable</v>
      </c>
    </row>
    <row r="845" spans="2:2" x14ac:dyDescent="0.2">
      <c r="B845" s="4" t="str">
        <f>IFERROR(VLOOKUP(A845,PCG!$A$2:$B$2442,2,FALSE),"Digite la cuenta contable")</f>
        <v>Digite la cuenta contable</v>
      </c>
    </row>
    <row r="846" spans="2:2" x14ac:dyDescent="0.2">
      <c r="B846" s="4" t="str">
        <f>IFERROR(VLOOKUP(A846,PCG!$A$2:$B$2442,2,FALSE),"Digite la cuenta contable")</f>
        <v>Digite la cuenta contable</v>
      </c>
    </row>
    <row r="847" spans="2:2" x14ac:dyDescent="0.2">
      <c r="B847" s="4" t="str">
        <f>IFERROR(VLOOKUP(A847,PCG!$A$2:$B$2442,2,FALSE),"Digite la cuenta contable")</f>
        <v>Digite la cuenta contable</v>
      </c>
    </row>
    <row r="848" spans="2:2" x14ac:dyDescent="0.2">
      <c r="B848" s="4" t="str">
        <f>IFERROR(VLOOKUP(A848,PCG!$A$2:$B$2442,2,FALSE),"Digite la cuenta contable")</f>
        <v>Digite la cuenta contable</v>
      </c>
    </row>
    <row r="849" spans="2:2" x14ac:dyDescent="0.2">
      <c r="B849" s="4" t="str">
        <f>IFERROR(VLOOKUP(A849,PCG!$A$2:$B$2442,2,FALSE),"Digite la cuenta contable")</f>
        <v>Digite la cuenta contable</v>
      </c>
    </row>
    <row r="850" spans="2:2" x14ac:dyDescent="0.2">
      <c r="B850" s="4" t="str">
        <f>IFERROR(VLOOKUP(A850,PCG!$A$2:$B$2442,2,FALSE),"Digite la cuenta contable")</f>
        <v>Digite la cuenta contable</v>
      </c>
    </row>
    <row r="851" spans="2:2" x14ac:dyDescent="0.2">
      <c r="B851" s="4" t="str">
        <f>IFERROR(VLOOKUP(A851,PCG!$A$2:$B$2442,2,FALSE),"Digite la cuenta contable")</f>
        <v>Digite la cuenta contable</v>
      </c>
    </row>
    <row r="852" spans="2:2" x14ac:dyDescent="0.2">
      <c r="B852" s="4" t="str">
        <f>IFERROR(VLOOKUP(A852,PCG!$A$2:$B$2442,2,FALSE),"Digite la cuenta contable")</f>
        <v>Digite la cuenta contable</v>
      </c>
    </row>
    <row r="853" spans="2:2" x14ac:dyDescent="0.2">
      <c r="B853" s="4" t="str">
        <f>IFERROR(VLOOKUP(A853,PCG!$A$2:$B$2442,2,FALSE),"Digite la cuenta contable")</f>
        <v>Digite la cuenta contable</v>
      </c>
    </row>
    <row r="854" spans="2:2" x14ac:dyDescent="0.2">
      <c r="B854" s="4" t="str">
        <f>IFERROR(VLOOKUP(A854,PCG!$A$2:$B$2442,2,FALSE),"Digite la cuenta contable")</f>
        <v>Digite la cuenta contable</v>
      </c>
    </row>
    <row r="855" spans="2:2" x14ac:dyDescent="0.2">
      <c r="B855" s="4" t="str">
        <f>IFERROR(VLOOKUP(A855,PCG!$A$2:$B$2442,2,FALSE),"Digite la cuenta contable")</f>
        <v>Digite la cuenta contable</v>
      </c>
    </row>
    <row r="856" spans="2:2" x14ac:dyDescent="0.2">
      <c r="B856" s="4" t="str">
        <f>IFERROR(VLOOKUP(A856,PCG!$A$2:$B$2442,2,FALSE),"Digite la cuenta contable")</f>
        <v>Digite la cuenta contable</v>
      </c>
    </row>
    <row r="857" spans="2:2" x14ac:dyDescent="0.2">
      <c r="B857" s="4" t="str">
        <f>IFERROR(VLOOKUP(A857,PCG!$A$2:$B$2442,2,FALSE),"Digite la cuenta contable")</f>
        <v>Digite la cuenta contable</v>
      </c>
    </row>
    <row r="858" spans="2:2" x14ac:dyDescent="0.2">
      <c r="B858" s="4" t="str">
        <f>IFERROR(VLOOKUP(A858,PCG!$A$2:$B$2442,2,FALSE),"Digite la cuenta contable")</f>
        <v>Digite la cuenta contable</v>
      </c>
    </row>
    <row r="859" spans="2:2" x14ac:dyDescent="0.2">
      <c r="B859" s="4" t="str">
        <f>IFERROR(VLOOKUP(A859,PCG!$A$2:$B$2442,2,FALSE),"Digite la cuenta contable")</f>
        <v>Digite la cuenta contable</v>
      </c>
    </row>
    <row r="860" spans="2:2" x14ac:dyDescent="0.2">
      <c r="B860" s="4" t="str">
        <f>IFERROR(VLOOKUP(A860,PCG!$A$2:$B$2442,2,FALSE),"Digite la cuenta contable")</f>
        <v>Digite la cuenta contable</v>
      </c>
    </row>
    <row r="861" spans="2:2" x14ac:dyDescent="0.2">
      <c r="B861" s="4" t="str">
        <f>IFERROR(VLOOKUP(A861,PCG!$A$2:$B$2442,2,FALSE),"Digite la cuenta contable")</f>
        <v>Digite la cuenta contable</v>
      </c>
    </row>
    <row r="862" spans="2:2" x14ac:dyDescent="0.2">
      <c r="B862" s="4" t="str">
        <f>IFERROR(VLOOKUP(A862,PCG!$A$2:$B$2442,2,FALSE),"Digite la cuenta contable")</f>
        <v>Digite la cuenta contable</v>
      </c>
    </row>
    <row r="863" spans="2:2" x14ac:dyDescent="0.2">
      <c r="B863" s="4" t="str">
        <f>IFERROR(VLOOKUP(A863,PCG!$A$2:$B$2442,2,FALSE),"Digite la cuenta contable")</f>
        <v>Digite la cuenta contable</v>
      </c>
    </row>
    <row r="864" spans="2:2" x14ac:dyDescent="0.2">
      <c r="B864" s="4" t="str">
        <f>IFERROR(VLOOKUP(A864,PCG!$A$2:$B$2442,2,FALSE),"Digite la cuenta contable")</f>
        <v>Digite la cuenta contable</v>
      </c>
    </row>
    <row r="865" spans="2:2" x14ac:dyDescent="0.2">
      <c r="B865" s="4" t="str">
        <f>IFERROR(VLOOKUP(A865,PCG!$A$2:$B$2442,2,FALSE),"Digite la cuenta contable")</f>
        <v>Digite la cuenta contable</v>
      </c>
    </row>
    <row r="866" spans="2:2" x14ac:dyDescent="0.2">
      <c r="B866" s="4" t="str">
        <f>IFERROR(VLOOKUP(A866,PCG!$A$2:$B$2442,2,FALSE),"Digite la cuenta contable")</f>
        <v>Digite la cuenta contable</v>
      </c>
    </row>
    <row r="867" spans="2:2" x14ac:dyDescent="0.2">
      <c r="B867" s="4" t="str">
        <f>IFERROR(VLOOKUP(A867,PCG!$A$2:$B$2442,2,FALSE),"Digite la cuenta contable")</f>
        <v>Digite la cuenta contable</v>
      </c>
    </row>
    <row r="868" spans="2:2" x14ac:dyDescent="0.2">
      <c r="B868" s="4" t="str">
        <f>IFERROR(VLOOKUP(A868,PCG!$A$2:$B$2442,2,FALSE),"Digite la cuenta contable")</f>
        <v>Digite la cuenta contable</v>
      </c>
    </row>
    <row r="869" spans="2:2" x14ac:dyDescent="0.2">
      <c r="B869" s="4" t="str">
        <f>IFERROR(VLOOKUP(A869,PCG!$A$2:$B$2442,2,FALSE),"Digite la cuenta contable")</f>
        <v>Digite la cuenta contable</v>
      </c>
    </row>
    <row r="870" spans="2:2" x14ac:dyDescent="0.2">
      <c r="B870" s="4" t="str">
        <f>IFERROR(VLOOKUP(A870,PCG!$A$2:$B$2442,2,FALSE),"Digite la cuenta contable")</f>
        <v>Digite la cuenta contable</v>
      </c>
    </row>
    <row r="871" spans="2:2" x14ac:dyDescent="0.2">
      <c r="B871" s="4" t="str">
        <f>IFERROR(VLOOKUP(A871,PCG!$A$2:$B$2442,2,FALSE),"Digite la cuenta contable")</f>
        <v>Digite la cuenta contable</v>
      </c>
    </row>
    <row r="872" spans="2:2" x14ac:dyDescent="0.2">
      <c r="B872" s="4" t="str">
        <f>IFERROR(VLOOKUP(A872,PCG!$A$2:$B$2442,2,FALSE),"Digite la cuenta contable")</f>
        <v>Digite la cuenta contable</v>
      </c>
    </row>
    <row r="873" spans="2:2" x14ac:dyDescent="0.2">
      <c r="B873" s="4" t="str">
        <f>IFERROR(VLOOKUP(A873,PCG!$A$2:$B$2442,2,FALSE),"Digite la cuenta contable")</f>
        <v>Digite la cuenta contable</v>
      </c>
    </row>
    <row r="874" spans="2:2" x14ac:dyDescent="0.2">
      <c r="B874" s="4" t="str">
        <f>IFERROR(VLOOKUP(A874,PCG!$A$2:$B$2442,2,FALSE),"Digite la cuenta contable")</f>
        <v>Digite la cuenta contable</v>
      </c>
    </row>
    <row r="875" spans="2:2" x14ac:dyDescent="0.2">
      <c r="B875" s="4" t="str">
        <f>IFERROR(VLOOKUP(A875,PCG!$A$2:$B$2442,2,FALSE),"Digite la cuenta contable")</f>
        <v>Digite la cuenta contable</v>
      </c>
    </row>
    <row r="876" spans="2:2" x14ac:dyDescent="0.2">
      <c r="B876" s="4" t="str">
        <f>IFERROR(VLOOKUP(A876,PCG!$A$2:$B$2442,2,FALSE),"Digite la cuenta contable")</f>
        <v>Digite la cuenta contable</v>
      </c>
    </row>
    <row r="877" spans="2:2" x14ac:dyDescent="0.2">
      <c r="B877" s="4" t="str">
        <f>IFERROR(VLOOKUP(A877,PCG!$A$2:$B$2442,2,FALSE),"Digite la cuenta contable")</f>
        <v>Digite la cuenta contable</v>
      </c>
    </row>
    <row r="878" spans="2:2" x14ac:dyDescent="0.2">
      <c r="B878" s="4" t="str">
        <f>IFERROR(VLOOKUP(A878,PCG!$A$2:$B$2442,2,FALSE),"Digite la cuenta contable")</f>
        <v>Digite la cuenta contable</v>
      </c>
    </row>
    <row r="879" spans="2:2" x14ac:dyDescent="0.2">
      <c r="B879" s="4" t="str">
        <f>IFERROR(VLOOKUP(A879,PCG!$A$2:$B$2442,2,FALSE),"Digite la cuenta contable")</f>
        <v>Digite la cuenta contable</v>
      </c>
    </row>
    <row r="880" spans="2:2" x14ac:dyDescent="0.2">
      <c r="B880" s="4" t="str">
        <f>IFERROR(VLOOKUP(A880,PCG!$A$2:$B$2442,2,FALSE),"Digite la cuenta contable")</f>
        <v>Digite la cuenta contable</v>
      </c>
    </row>
    <row r="881" spans="2:2" x14ac:dyDescent="0.2">
      <c r="B881" s="4" t="str">
        <f>IFERROR(VLOOKUP(A881,PCG!$A$2:$B$2442,2,FALSE),"Digite la cuenta contable")</f>
        <v>Digite la cuenta contable</v>
      </c>
    </row>
    <row r="882" spans="2:2" x14ac:dyDescent="0.2">
      <c r="B882" s="4" t="str">
        <f>IFERROR(VLOOKUP(A882,PCG!$A$2:$B$2442,2,FALSE),"Digite la cuenta contable")</f>
        <v>Digite la cuenta contable</v>
      </c>
    </row>
    <row r="883" spans="2:2" x14ac:dyDescent="0.2">
      <c r="B883" s="4" t="str">
        <f>IFERROR(VLOOKUP(A883,PCG!$A$2:$B$2442,2,FALSE),"Digite la cuenta contable")</f>
        <v>Digite la cuenta contable</v>
      </c>
    </row>
    <row r="884" spans="2:2" x14ac:dyDescent="0.2">
      <c r="B884" s="4" t="str">
        <f>IFERROR(VLOOKUP(A884,PCG!$A$2:$B$2442,2,FALSE),"Digite la cuenta contable")</f>
        <v>Digite la cuenta contable</v>
      </c>
    </row>
    <row r="885" spans="2:2" x14ac:dyDescent="0.2">
      <c r="B885" s="4" t="str">
        <f>IFERROR(VLOOKUP(A885,PCG!$A$2:$B$2442,2,FALSE),"Digite la cuenta contable")</f>
        <v>Digite la cuenta contable</v>
      </c>
    </row>
    <row r="886" spans="2:2" x14ac:dyDescent="0.2">
      <c r="B886" s="4" t="str">
        <f>IFERROR(VLOOKUP(A886,PCG!$A$2:$B$2442,2,FALSE),"Digite la cuenta contable")</f>
        <v>Digite la cuenta contable</v>
      </c>
    </row>
    <row r="887" spans="2:2" x14ac:dyDescent="0.2">
      <c r="B887" s="4" t="str">
        <f>IFERROR(VLOOKUP(A887,PCG!$A$2:$B$2442,2,FALSE),"Digite la cuenta contable")</f>
        <v>Digite la cuenta contable</v>
      </c>
    </row>
    <row r="888" spans="2:2" x14ac:dyDescent="0.2">
      <c r="B888" s="4" t="str">
        <f>IFERROR(VLOOKUP(A888,PCG!$A$2:$B$2442,2,FALSE),"Digite la cuenta contable")</f>
        <v>Digite la cuenta contable</v>
      </c>
    </row>
    <row r="889" spans="2:2" x14ac:dyDescent="0.2">
      <c r="B889" s="4" t="str">
        <f>IFERROR(VLOOKUP(A889,PCG!$A$2:$B$2442,2,FALSE),"Digite la cuenta contable")</f>
        <v>Digite la cuenta contable</v>
      </c>
    </row>
    <row r="890" spans="2:2" x14ac:dyDescent="0.2">
      <c r="B890" s="4" t="str">
        <f>IFERROR(VLOOKUP(A890,PCG!$A$2:$B$2442,2,FALSE),"Digite la cuenta contable")</f>
        <v>Digite la cuenta contable</v>
      </c>
    </row>
    <row r="891" spans="2:2" x14ac:dyDescent="0.2">
      <c r="B891" s="4" t="str">
        <f>IFERROR(VLOOKUP(A891,PCG!$A$2:$B$2442,2,FALSE),"Digite la cuenta contable")</f>
        <v>Digite la cuenta contable</v>
      </c>
    </row>
    <row r="892" spans="2:2" x14ac:dyDescent="0.2">
      <c r="B892" s="4" t="str">
        <f>IFERROR(VLOOKUP(A892,PCG!$A$2:$B$2442,2,FALSE),"Digite la cuenta contable")</f>
        <v>Digite la cuenta contable</v>
      </c>
    </row>
    <row r="893" spans="2:2" x14ac:dyDescent="0.2">
      <c r="B893" s="4" t="str">
        <f>IFERROR(VLOOKUP(A893,PCG!$A$2:$B$2442,2,FALSE),"Digite la cuenta contable")</f>
        <v>Digite la cuenta contable</v>
      </c>
    </row>
    <row r="894" spans="2:2" x14ac:dyDescent="0.2">
      <c r="B894" s="4" t="str">
        <f>IFERROR(VLOOKUP(A894,PCG!$A$2:$B$2442,2,FALSE),"Digite la cuenta contable")</f>
        <v>Digite la cuenta contable</v>
      </c>
    </row>
    <row r="895" spans="2:2" x14ac:dyDescent="0.2">
      <c r="B895" s="4" t="str">
        <f>IFERROR(VLOOKUP(A895,PCG!$A$2:$B$2442,2,FALSE),"Digite la cuenta contable")</f>
        <v>Digite la cuenta contable</v>
      </c>
    </row>
    <row r="896" spans="2:2" x14ac:dyDescent="0.2">
      <c r="B896" s="4" t="str">
        <f>IFERROR(VLOOKUP(A896,PCG!$A$2:$B$2442,2,FALSE),"Digite la cuenta contable")</f>
        <v>Digite la cuenta contable</v>
      </c>
    </row>
    <row r="897" spans="2:2" x14ac:dyDescent="0.2">
      <c r="B897" s="4" t="str">
        <f>IFERROR(VLOOKUP(A897,PCG!$A$2:$B$2442,2,FALSE),"Digite la cuenta contable")</f>
        <v>Digite la cuenta contable</v>
      </c>
    </row>
    <row r="898" spans="2:2" x14ac:dyDescent="0.2">
      <c r="B898" s="4" t="str">
        <f>IFERROR(VLOOKUP(A898,PCG!$A$2:$B$2442,2,FALSE),"Digite la cuenta contable")</f>
        <v>Digite la cuenta contable</v>
      </c>
    </row>
    <row r="899" spans="2:2" x14ac:dyDescent="0.2">
      <c r="B899" s="4" t="str">
        <f>IFERROR(VLOOKUP(A899,PCG!$A$2:$B$2442,2,FALSE),"Digite la cuenta contable")</f>
        <v>Digite la cuenta contable</v>
      </c>
    </row>
    <row r="900" spans="2:2" x14ac:dyDescent="0.2">
      <c r="B900" s="4" t="str">
        <f>IFERROR(VLOOKUP(A900,PCG!$A$2:$B$2442,2,FALSE),"Digite la cuenta contable")</f>
        <v>Digite la cuenta contable</v>
      </c>
    </row>
    <row r="901" spans="2:2" x14ac:dyDescent="0.2">
      <c r="B901" s="4" t="str">
        <f>IFERROR(VLOOKUP(A901,PCG!$A$2:$B$2442,2,FALSE),"Digite la cuenta contable")</f>
        <v>Digite la cuenta contable</v>
      </c>
    </row>
    <row r="902" spans="2:2" x14ac:dyDescent="0.2">
      <c r="B902" s="4" t="str">
        <f>IFERROR(VLOOKUP(A902,PCG!$A$2:$B$2442,2,FALSE),"Digite la cuenta contable")</f>
        <v>Digite la cuenta contable</v>
      </c>
    </row>
    <row r="903" spans="2:2" x14ac:dyDescent="0.2">
      <c r="B903" s="4" t="str">
        <f>IFERROR(VLOOKUP(A903,PCG!$A$2:$B$2442,2,FALSE),"Digite la cuenta contable")</f>
        <v>Digite la cuenta contable</v>
      </c>
    </row>
    <row r="904" spans="2:2" x14ac:dyDescent="0.2">
      <c r="B904" s="4" t="str">
        <f>IFERROR(VLOOKUP(A904,PCG!$A$2:$B$2442,2,FALSE),"Digite la cuenta contable")</f>
        <v>Digite la cuenta contable</v>
      </c>
    </row>
    <row r="905" spans="2:2" x14ac:dyDescent="0.2">
      <c r="B905" s="4" t="str">
        <f>IFERROR(VLOOKUP(A905,PCG!$A$2:$B$2442,2,FALSE),"Digite la cuenta contable")</f>
        <v>Digite la cuenta contable</v>
      </c>
    </row>
    <row r="906" spans="2:2" x14ac:dyDescent="0.2">
      <c r="B906" s="4" t="str">
        <f>IFERROR(VLOOKUP(A906,PCG!$A$2:$B$2442,2,FALSE),"Digite la cuenta contable")</f>
        <v>Digite la cuenta contable</v>
      </c>
    </row>
    <row r="907" spans="2:2" x14ac:dyDescent="0.2">
      <c r="B907" s="4" t="str">
        <f>IFERROR(VLOOKUP(A907,PCG!$A$2:$B$2442,2,FALSE),"Digite la cuenta contable")</f>
        <v>Digite la cuenta contable</v>
      </c>
    </row>
    <row r="908" spans="2:2" x14ac:dyDescent="0.2">
      <c r="B908" s="4" t="str">
        <f>IFERROR(VLOOKUP(A908,PCG!$A$2:$B$2442,2,FALSE),"Digite la cuenta contable")</f>
        <v>Digite la cuenta contable</v>
      </c>
    </row>
    <row r="909" spans="2:2" x14ac:dyDescent="0.2">
      <c r="B909" s="4" t="str">
        <f>IFERROR(VLOOKUP(A909,PCG!$A$2:$B$2442,2,FALSE),"Digite la cuenta contable")</f>
        <v>Digite la cuenta contable</v>
      </c>
    </row>
    <row r="910" spans="2:2" x14ac:dyDescent="0.2">
      <c r="B910" s="4" t="str">
        <f>IFERROR(VLOOKUP(A910,PCG!$A$2:$B$2442,2,FALSE),"Digite la cuenta contable")</f>
        <v>Digite la cuenta contable</v>
      </c>
    </row>
    <row r="911" spans="2:2" x14ac:dyDescent="0.2">
      <c r="B911" s="4" t="str">
        <f>IFERROR(VLOOKUP(A911,PCG!$A$2:$B$2442,2,FALSE),"Digite la cuenta contable")</f>
        <v>Digite la cuenta contable</v>
      </c>
    </row>
    <row r="912" spans="2:2" x14ac:dyDescent="0.2">
      <c r="B912" s="4" t="str">
        <f>IFERROR(VLOOKUP(A912,PCG!$A$2:$B$2442,2,FALSE),"Digite la cuenta contable")</f>
        <v>Digite la cuenta contable</v>
      </c>
    </row>
    <row r="913" spans="2:2" x14ac:dyDescent="0.2">
      <c r="B913" s="4" t="str">
        <f>IFERROR(VLOOKUP(A913,PCG!$A$2:$B$2442,2,FALSE),"Digite la cuenta contable")</f>
        <v>Digite la cuenta contable</v>
      </c>
    </row>
    <row r="914" spans="2:2" x14ac:dyDescent="0.2">
      <c r="B914" s="4" t="str">
        <f>IFERROR(VLOOKUP(A914,PCG!$A$2:$B$2442,2,FALSE),"Digite la cuenta contable")</f>
        <v>Digite la cuenta contable</v>
      </c>
    </row>
    <row r="915" spans="2:2" x14ac:dyDescent="0.2">
      <c r="B915" s="4" t="str">
        <f>IFERROR(VLOOKUP(A915,PCG!$A$2:$B$2442,2,FALSE),"Digite la cuenta contable")</f>
        <v>Digite la cuenta contable</v>
      </c>
    </row>
    <row r="916" spans="2:2" x14ac:dyDescent="0.2">
      <c r="B916" s="4" t="str">
        <f>IFERROR(VLOOKUP(A916,PCG!$A$2:$B$2442,2,FALSE),"Digite la cuenta contable")</f>
        <v>Digite la cuenta contable</v>
      </c>
    </row>
    <row r="917" spans="2:2" x14ac:dyDescent="0.2">
      <c r="B917" s="4" t="str">
        <f>IFERROR(VLOOKUP(A917,PCG!$A$2:$B$2442,2,FALSE),"Digite la cuenta contable")</f>
        <v>Digite la cuenta contable</v>
      </c>
    </row>
    <row r="918" spans="2:2" x14ac:dyDescent="0.2">
      <c r="B918" s="4" t="str">
        <f>IFERROR(VLOOKUP(A918,PCG!$A$2:$B$2442,2,FALSE),"Digite la cuenta contable")</f>
        <v>Digite la cuenta contable</v>
      </c>
    </row>
    <row r="919" spans="2:2" x14ac:dyDescent="0.2">
      <c r="B919" s="4" t="str">
        <f>IFERROR(VLOOKUP(A919,PCG!$A$2:$B$2442,2,FALSE),"Digite la cuenta contable")</f>
        <v>Digite la cuenta contable</v>
      </c>
    </row>
    <row r="920" spans="2:2" x14ac:dyDescent="0.2">
      <c r="B920" s="4" t="str">
        <f>IFERROR(VLOOKUP(A920,PCG!$A$2:$B$2442,2,FALSE),"Digite la cuenta contable")</f>
        <v>Digite la cuenta contable</v>
      </c>
    </row>
    <row r="921" spans="2:2" x14ac:dyDescent="0.2">
      <c r="B921" s="4" t="str">
        <f>IFERROR(VLOOKUP(A921,PCG!$A$2:$B$2442,2,FALSE),"Digite la cuenta contable")</f>
        <v>Digite la cuenta contable</v>
      </c>
    </row>
    <row r="922" spans="2:2" x14ac:dyDescent="0.2">
      <c r="B922" s="4" t="str">
        <f>IFERROR(VLOOKUP(A922,PCG!$A$2:$B$2442,2,FALSE),"Digite la cuenta contable")</f>
        <v>Digite la cuenta contable</v>
      </c>
    </row>
    <row r="923" spans="2:2" x14ac:dyDescent="0.2">
      <c r="B923" s="4" t="str">
        <f>IFERROR(VLOOKUP(A923,PCG!$A$2:$B$2442,2,FALSE),"Digite la cuenta contable")</f>
        <v>Digite la cuenta contable</v>
      </c>
    </row>
    <row r="924" spans="2:2" x14ac:dyDescent="0.2">
      <c r="B924" s="4" t="str">
        <f>IFERROR(VLOOKUP(A924,PCG!$A$2:$B$2442,2,FALSE),"Digite la cuenta contable")</f>
        <v>Digite la cuenta contable</v>
      </c>
    </row>
    <row r="925" spans="2:2" x14ac:dyDescent="0.2">
      <c r="B925" s="4" t="str">
        <f>IFERROR(VLOOKUP(A925,PCG!$A$2:$B$2442,2,FALSE),"Digite la cuenta contable")</f>
        <v>Digite la cuenta contable</v>
      </c>
    </row>
    <row r="926" spans="2:2" x14ac:dyDescent="0.2">
      <c r="B926" s="4" t="str">
        <f>IFERROR(VLOOKUP(A926,PCG!$A$2:$B$2442,2,FALSE),"Digite la cuenta contable")</f>
        <v>Digite la cuenta contable</v>
      </c>
    </row>
    <row r="927" spans="2:2" x14ac:dyDescent="0.2">
      <c r="B927" s="4" t="str">
        <f>IFERROR(VLOOKUP(A927,PCG!$A$2:$B$2442,2,FALSE),"Digite la cuenta contable")</f>
        <v>Digite la cuenta contable</v>
      </c>
    </row>
    <row r="928" spans="2:2" x14ac:dyDescent="0.2">
      <c r="B928" s="4" t="str">
        <f>IFERROR(VLOOKUP(A928,PCG!$A$2:$B$2442,2,FALSE),"Digite la cuenta contable")</f>
        <v>Digite la cuenta contable</v>
      </c>
    </row>
    <row r="929" spans="2:2" x14ac:dyDescent="0.2">
      <c r="B929" s="4" t="str">
        <f>IFERROR(VLOOKUP(A929,PCG!$A$2:$B$2442,2,FALSE),"Digite la cuenta contable")</f>
        <v>Digite la cuenta contable</v>
      </c>
    </row>
    <row r="930" spans="2:2" x14ac:dyDescent="0.2">
      <c r="B930" s="4" t="str">
        <f>IFERROR(VLOOKUP(A930,PCG!$A$2:$B$2442,2,FALSE),"Digite la cuenta contable")</f>
        <v>Digite la cuenta contable</v>
      </c>
    </row>
    <row r="931" spans="2:2" x14ac:dyDescent="0.2">
      <c r="B931" s="4" t="str">
        <f>IFERROR(VLOOKUP(A931,PCG!$A$2:$B$2442,2,FALSE),"Digite la cuenta contable")</f>
        <v>Digite la cuenta contable</v>
      </c>
    </row>
    <row r="932" spans="2:2" x14ac:dyDescent="0.2">
      <c r="B932" s="4" t="str">
        <f>IFERROR(VLOOKUP(A932,PCG!$A$2:$B$2442,2,FALSE),"Digite la cuenta contable")</f>
        <v>Digite la cuenta contable</v>
      </c>
    </row>
    <row r="933" spans="2:2" x14ac:dyDescent="0.2">
      <c r="B933" s="4" t="str">
        <f>IFERROR(VLOOKUP(A933,PCG!$A$2:$B$2442,2,FALSE),"Digite la cuenta contable")</f>
        <v>Digite la cuenta contable</v>
      </c>
    </row>
    <row r="934" spans="2:2" x14ac:dyDescent="0.2">
      <c r="B934" s="4" t="str">
        <f>IFERROR(VLOOKUP(A934,PCG!$A$2:$B$2442,2,FALSE),"Digite la cuenta contable")</f>
        <v>Digite la cuenta contable</v>
      </c>
    </row>
    <row r="935" spans="2:2" x14ac:dyDescent="0.2">
      <c r="B935" s="4" t="str">
        <f>IFERROR(VLOOKUP(A935,PCG!$A$2:$B$2442,2,FALSE),"Digite la cuenta contable")</f>
        <v>Digite la cuenta contable</v>
      </c>
    </row>
    <row r="936" spans="2:2" x14ac:dyDescent="0.2">
      <c r="B936" s="4" t="str">
        <f>IFERROR(VLOOKUP(A936,PCG!$A$2:$B$2442,2,FALSE),"Digite la cuenta contable")</f>
        <v>Digite la cuenta contable</v>
      </c>
    </row>
    <row r="937" spans="2:2" x14ac:dyDescent="0.2">
      <c r="B937" s="4" t="str">
        <f>IFERROR(VLOOKUP(A937,PCG!$A$2:$B$2442,2,FALSE),"Digite la cuenta contable")</f>
        <v>Digite la cuenta contable</v>
      </c>
    </row>
    <row r="938" spans="2:2" x14ac:dyDescent="0.2">
      <c r="B938" s="4" t="str">
        <f>IFERROR(VLOOKUP(A938,PCG!$A$2:$B$2442,2,FALSE),"Digite la cuenta contable")</f>
        <v>Digite la cuenta contable</v>
      </c>
    </row>
    <row r="939" spans="2:2" x14ac:dyDescent="0.2">
      <c r="B939" s="4" t="str">
        <f>IFERROR(VLOOKUP(A939,PCG!$A$2:$B$2442,2,FALSE),"Digite la cuenta contable")</f>
        <v>Digite la cuenta contable</v>
      </c>
    </row>
    <row r="940" spans="2:2" x14ac:dyDescent="0.2">
      <c r="B940" s="4" t="str">
        <f>IFERROR(VLOOKUP(A940,PCG!$A$2:$B$2442,2,FALSE),"Digite la cuenta contable")</f>
        <v>Digite la cuenta contable</v>
      </c>
    </row>
    <row r="941" spans="2:2" x14ac:dyDescent="0.2">
      <c r="B941" s="4" t="str">
        <f>IFERROR(VLOOKUP(A941,PCG!$A$2:$B$2442,2,FALSE),"Digite la cuenta contable")</f>
        <v>Digite la cuenta contable</v>
      </c>
    </row>
    <row r="942" spans="2:2" x14ac:dyDescent="0.2">
      <c r="B942" s="4" t="str">
        <f>IFERROR(VLOOKUP(A942,PCG!$A$2:$B$2442,2,FALSE),"Digite la cuenta contable")</f>
        <v>Digite la cuenta contable</v>
      </c>
    </row>
    <row r="943" spans="2:2" x14ac:dyDescent="0.2">
      <c r="B943" s="4" t="str">
        <f>IFERROR(VLOOKUP(A943,PCG!$A$2:$B$2442,2,FALSE),"Digite la cuenta contable")</f>
        <v>Digite la cuenta contable</v>
      </c>
    </row>
    <row r="944" spans="2:2" x14ac:dyDescent="0.2">
      <c r="B944" s="4" t="str">
        <f>IFERROR(VLOOKUP(A944,PCG!$A$2:$B$2442,2,FALSE),"Digite la cuenta contable")</f>
        <v>Digite la cuenta contable</v>
      </c>
    </row>
  </sheetData>
  <mergeCells count="10">
    <mergeCell ref="O4:P4"/>
    <mergeCell ref="I4:J4"/>
    <mergeCell ref="U12:X13"/>
    <mergeCell ref="A4:A5"/>
    <mergeCell ref="B4:B5"/>
    <mergeCell ref="C4:D4"/>
    <mergeCell ref="E4:F4"/>
    <mergeCell ref="G4:H4"/>
    <mergeCell ref="K4:L4"/>
    <mergeCell ref="M4:N4"/>
  </mergeCells>
  <conditionalFormatting sqref="A31:XFD33 E34:XFD34">
    <cfRule type="cellIs" dxfId="0" priority="1" operator="lessThan">
      <formula>0</formula>
    </cfRule>
  </conditionalFormatting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517C-5E27-430F-8AAB-8095912E6B47}">
  <dimension ref="A2:B57"/>
  <sheetViews>
    <sheetView workbookViewId="0">
      <selection activeCell="B8" sqref="B8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16384" width="11.42578125" style="1"/>
  </cols>
  <sheetData>
    <row r="2" spans="1:1" x14ac:dyDescent="0.25">
      <c r="A2" s="29" t="s">
        <v>1446</v>
      </c>
    </row>
    <row r="4" spans="1:1" x14ac:dyDescent="0.25">
      <c r="A4" s="29" t="s">
        <v>1727</v>
      </c>
    </row>
    <row r="5" spans="1:1" x14ac:dyDescent="0.25">
      <c r="A5" s="29" t="s">
        <v>1728</v>
      </c>
    </row>
    <row r="6" spans="1:1" x14ac:dyDescent="0.25">
      <c r="A6" s="29" t="s">
        <v>1729</v>
      </c>
    </row>
    <row r="7" spans="1:1" x14ac:dyDescent="0.25">
      <c r="A7" s="29"/>
    </row>
    <row r="8" spans="1:1" x14ac:dyDescent="0.25">
      <c r="A8" s="29" t="s">
        <v>1490</v>
      </c>
    </row>
    <row r="9" spans="1:1" x14ac:dyDescent="0.25">
      <c r="A9" s="39" t="s">
        <v>1730</v>
      </c>
    </row>
    <row r="10" spans="1:1" x14ac:dyDescent="0.25">
      <c r="A10" s="39" t="s">
        <v>1731</v>
      </c>
    </row>
    <row r="11" spans="1:1" x14ac:dyDescent="0.25">
      <c r="A11" s="39" t="s">
        <v>1732</v>
      </c>
    </row>
    <row r="12" spans="1:1" x14ac:dyDescent="0.25">
      <c r="A12" s="39" t="s">
        <v>1733</v>
      </c>
    </row>
    <row r="13" spans="1:1" x14ac:dyDescent="0.25">
      <c r="A13" s="39" t="s">
        <v>1734</v>
      </c>
    </row>
    <row r="14" spans="1:1" x14ac:dyDescent="0.25">
      <c r="A14" s="39"/>
    </row>
    <row r="15" spans="1:1" x14ac:dyDescent="0.25">
      <c r="A15" s="39"/>
    </row>
    <row r="16" spans="1:1" x14ac:dyDescent="0.25">
      <c r="A16" s="29" t="s">
        <v>1468</v>
      </c>
    </row>
    <row r="17" spans="1:2" x14ac:dyDescent="0.25">
      <c r="A17" s="41" t="s">
        <v>1737</v>
      </c>
    </row>
    <row r="18" spans="1:2" x14ac:dyDescent="0.25">
      <c r="A18" s="39" t="s">
        <v>1735</v>
      </c>
    </row>
    <row r="19" spans="1:2" x14ac:dyDescent="0.25">
      <c r="A19" s="39" t="s">
        <v>1736</v>
      </c>
    </row>
    <row r="20" spans="1:2" x14ac:dyDescent="0.25">
      <c r="A20" s="39" t="s">
        <v>1735</v>
      </c>
    </row>
    <row r="22" spans="1:2" x14ac:dyDescent="0.25">
      <c r="A22" s="29" t="s">
        <v>1467</v>
      </c>
    </row>
    <row r="24" spans="1:2" x14ac:dyDescent="0.25">
      <c r="A24" s="32" t="s">
        <v>1469</v>
      </c>
      <c r="B24" s="32" t="s">
        <v>1470</v>
      </c>
    </row>
    <row r="25" spans="1:2" x14ac:dyDescent="0.25">
      <c r="A25" s="36" t="s">
        <v>1738</v>
      </c>
      <c r="B25" s="33" t="s">
        <v>1745</v>
      </c>
    </row>
    <row r="26" spans="1:2" x14ac:dyDescent="0.25">
      <c r="A26" s="37" t="s">
        <v>1739</v>
      </c>
      <c r="B26" s="34" t="s">
        <v>1739</v>
      </c>
    </row>
    <row r="27" spans="1:2" x14ac:dyDescent="0.25">
      <c r="A27" s="37" t="s">
        <v>1740</v>
      </c>
      <c r="B27" s="34" t="s">
        <v>1740</v>
      </c>
    </row>
    <row r="28" spans="1:2" x14ac:dyDescent="0.25">
      <c r="A28" s="37" t="s">
        <v>1741</v>
      </c>
      <c r="B28" s="34" t="s">
        <v>1746</v>
      </c>
    </row>
    <row r="29" spans="1:2" x14ac:dyDescent="0.25">
      <c r="A29" s="37" t="s">
        <v>1742</v>
      </c>
      <c r="B29" s="34" t="s">
        <v>1747</v>
      </c>
    </row>
    <row r="30" spans="1:2" x14ac:dyDescent="0.25">
      <c r="A30" s="37" t="s">
        <v>1628</v>
      </c>
      <c r="B30" s="34" t="s">
        <v>1748</v>
      </c>
    </row>
    <row r="31" spans="1:2" x14ac:dyDescent="0.25">
      <c r="A31" s="37" t="s">
        <v>1743</v>
      </c>
      <c r="B31" s="34"/>
    </row>
    <row r="32" spans="1:2" x14ac:dyDescent="0.25">
      <c r="A32" s="37" t="s">
        <v>1744</v>
      </c>
      <c r="B32" s="34"/>
    </row>
    <row r="33" spans="1:2" x14ac:dyDescent="0.25">
      <c r="A33" s="37"/>
      <c r="B33" s="34"/>
    </row>
    <row r="34" spans="1:2" x14ac:dyDescent="0.25">
      <c r="A34" s="38"/>
      <c r="B34" s="35"/>
    </row>
    <row r="36" spans="1:2" x14ac:dyDescent="0.25">
      <c r="A36" s="29" t="s">
        <v>1482</v>
      </c>
    </row>
    <row r="37" spans="1:2" x14ac:dyDescent="0.25">
      <c r="A37" s="30" t="s">
        <v>1749</v>
      </c>
    </row>
    <row r="38" spans="1:2" x14ac:dyDescent="0.25">
      <c r="A38" s="30" t="s">
        <v>1750</v>
      </c>
    </row>
    <row r="39" spans="1:2" x14ac:dyDescent="0.25">
      <c r="A39" s="30" t="s">
        <v>1751</v>
      </c>
    </row>
    <row r="40" spans="1:2" x14ac:dyDescent="0.25">
      <c r="A40" s="30" t="s">
        <v>1752</v>
      </c>
    </row>
    <row r="41" spans="1:2" x14ac:dyDescent="0.25">
      <c r="A41" s="30"/>
    </row>
    <row r="42" spans="1:2" x14ac:dyDescent="0.25">
      <c r="A42" s="29" t="s">
        <v>1673</v>
      </c>
    </row>
    <row r="43" spans="1:2" x14ac:dyDescent="0.25">
      <c r="A43" s="42" t="s">
        <v>1753</v>
      </c>
    </row>
    <row r="44" spans="1:2" x14ac:dyDescent="0.25">
      <c r="A44" s="1" t="s">
        <v>1754</v>
      </c>
    </row>
    <row r="45" spans="1:2" x14ac:dyDescent="0.25">
      <c r="A45" s="1" t="s">
        <v>1755</v>
      </c>
    </row>
    <row r="46" spans="1:2" x14ac:dyDescent="0.25">
      <c r="A46" s="29" t="s">
        <v>1679</v>
      </c>
    </row>
    <row r="47" spans="1:2" x14ac:dyDescent="0.25">
      <c r="A47" s="1" t="s">
        <v>1680</v>
      </c>
    </row>
    <row r="48" spans="1:2" x14ac:dyDescent="0.25">
      <c r="A48" s="1" t="s">
        <v>1681</v>
      </c>
    </row>
    <row r="52" spans="1:1" x14ac:dyDescent="0.25">
      <c r="A52" s="29" t="s">
        <v>1756</v>
      </c>
    </row>
    <row r="53" spans="1:1" x14ac:dyDescent="0.25">
      <c r="A53" s="29" t="s">
        <v>1757</v>
      </c>
    </row>
    <row r="54" spans="1:1" x14ac:dyDescent="0.25">
      <c r="A54" s="29" t="s">
        <v>1758</v>
      </c>
    </row>
    <row r="55" spans="1:1" x14ac:dyDescent="0.25">
      <c r="A55" s="29" t="s">
        <v>1759</v>
      </c>
    </row>
    <row r="56" spans="1:1" x14ac:dyDescent="0.25">
      <c r="A56" s="1" t="s">
        <v>1760</v>
      </c>
    </row>
    <row r="57" spans="1:1" x14ac:dyDescent="0.25">
      <c r="A57" s="1" t="s">
        <v>1761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52B3-C42C-4F08-810D-DB9DC6016B63}">
  <dimension ref="A2:B79"/>
  <sheetViews>
    <sheetView topLeftCell="A7" workbookViewId="0">
      <selection activeCell="D41" sqref="D41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16384" width="11.42578125" style="1"/>
  </cols>
  <sheetData>
    <row r="2" spans="1:1" x14ac:dyDescent="0.25">
      <c r="A2" s="29" t="s">
        <v>1446</v>
      </c>
    </row>
    <row r="4" spans="1:1" x14ac:dyDescent="0.25">
      <c r="A4" s="29" t="s">
        <v>1659</v>
      </c>
    </row>
    <row r="5" spans="1:1" x14ac:dyDescent="0.25">
      <c r="A5" s="29" t="s">
        <v>1660</v>
      </c>
    </row>
    <row r="6" spans="1:1" x14ac:dyDescent="0.25">
      <c r="A6" s="29"/>
    </row>
    <row r="7" spans="1:1" x14ac:dyDescent="0.25">
      <c r="A7" s="29"/>
    </row>
    <row r="8" spans="1:1" x14ac:dyDescent="0.25">
      <c r="A8" s="29" t="s">
        <v>1490</v>
      </c>
    </row>
    <row r="9" spans="1:1" x14ac:dyDescent="0.25">
      <c r="A9" s="39" t="s">
        <v>1661</v>
      </c>
    </row>
    <row r="10" spans="1:1" x14ac:dyDescent="0.25">
      <c r="A10" s="39" t="s">
        <v>1662</v>
      </c>
    </row>
    <row r="11" spans="1:1" x14ac:dyDescent="0.25">
      <c r="A11" s="39" t="s">
        <v>1663</v>
      </c>
    </row>
    <row r="12" spans="1:1" x14ac:dyDescent="0.25">
      <c r="A12" s="39"/>
    </row>
    <row r="13" spans="1:1" x14ac:dyDescent="0.25">
      <c r="A13" s="29" t="s">
        <v>1468</v>
      </c>
    </row>
    <row r="14" spans="1:1" x14ac:dyDescent="0.25">
      <c r="A14" s="41" t="s">
        <v>1672</v>
      </c>
    </row>
    <row r="15" spans="1:1" x14ac:dyDescent="0.25">
      <c r="A15" s="39" t="s">
        <v>1664</v>
      </c>
    </row>
    <row r="16" spans="1:1" x14ac:dyDescent="0.25">
      <c r="A16" s="39" t="s">
        <v>1671</v>
      </c>
    </row>
    <row r="17" spans="1:1" x14ac:dyDescent="0.25">
      <c r="A17" s="39" t="s">
        <v>1665</v>
      </c>
    </row>
    <row r="18" spans="1:1" x14ac:dyDescent="0.25">
      <c r="A18" s="39" t="s">
        <v>1666</v>
      </c>
    </row>
    <row r="19" spans="1:1" x14ac:dyDescent="0.25">
      <c r="A19" s="39" t="s">
        <v>1667</v>
      </c>
    </row>
    <row r="20" spans="1:1" x14ac:dyDescent="0.25">
      <c r="A20" s="39" t="s">
        <v>1668</v>
      </c>
    </row>
    <row r="21" spans="1:1" x14ac:dyDescent="0.25">
      <c r="A21" s="39" t="s">
        <v>1669</v>
      </c>
    </row>
    <row r="22" spans="1:1" x14ac:dyDescent="0.25">
      <c r="A22" s="39" t="s">
        <v>1670</v>
      </c>
    </row>
    <row r="23" spans="1:1" x14ac:dyDescent="0.25">
      <c r="A23" s="40"/>
    </row>
    <row r="24" spans="1:1" x14ac:dyDescent="0.25">
      <c r="A24" s="43" t="s">
        <v>1683</v>
      </c>
    </row>
    <row r="25" spans="1:1" x14ac:dyDescent="0.25">
      <c r="A25" s="39" t="s">
        <v>1684</v>
      </c>
    </row>
    <row r="26" spans="1:1" x14ac:dyDescent="0.25">
      <c r="A26" s="39" t="s">
        <v>1685</v>
      </c>
    </row>
    <row r="27" spans="1:1" x14ac:dyDescent="0.25">
      <c r="A27" s="39" t="s">
        <v>1686</v>
      </c>
    </row>
    <row r="28" spans="1:1" x14ac:dyDescent="0.25">
      <c r="A28" s="39" t="s">
        <v>1694</v>
      </c>
    </row>
    <row r="29" spans="1:1" x14ac:dyDescent="0.25">
      <c r="A29" s="39" t="s">
        <v>1687</v>
      </c>
    </row>
    <row r="30" spans="1:1" x14ac:dyDescent="0.25">
      <c r="A30" s="39" t="s">
        <v>1688</v>
      </c>
    </row>
    <row r="31" spans="1:1" x14ac:dyDescent="0.25">
      <c r="A31" s="39" t="s">
        <v>1689</v>
      </c>
    </row>
    <row r="32" spans="1:1" x14ac:dyDescent="0.25">
      <c r="A32" s="39" t="s">
        <v>1690</v>
      </c>
    </row>
    <row r="33" spans="1:2" x14ac:dyDescent="0.25">
      <c r="A33" s="39" t="s">
        <v>1691</v>
      </c>
    </row>
    <row r="34" spans="1:2" x14ac:dyDescent="0.25">
      <c r="A34" s="39" t="s">
        <v>1692</v>
      </c>
    </row>
    <row r="35" spans="1:2" x14ac:dyDescent="0.25">
      <c r="A35" s="41" t="s">
        <v>1693</v>
      </c>
    </row>
    <row r="37" spans="1:2" x14ac:dyDescent="0.25">
      <c r="A37" s="29" t="s">
        <v>1695</v>
      </c>
    </row>
    <row r="39" spans="1:2" x14ac:dyDescent="0.25">
      <c r="A39" s="32" t="s">
        <v>1469</v>
      </c>
      <c r="B39" s="32" t="s">
        <v>1470</v>
      </c>
    </row>
    <row r="40" spans="1:2" x14ac:dyDescent="0.25">
      <c r="A40" s="36" t="s">
        <v>1696</v>
      </c>
      <c r="B40" s="33" t="s">
        <v>1723</v>
      </c>
    </row>
    <row r="41" spans="1:2" x14ac:dyDescent="0.25">
      <c r="A41" s="37" t="s">
        <v>1697</v>
      </c>
      <c r="B41" s="34" t="s">
        <v>1724</v>
      </c>
    </row>
    <row r="42" spans="1:2" x14ac:dyDescent="0.25">
      <c r="A42" s="37" t="s">
        <v>1698</v>
      </c>
      <c r="B42" s="34" t="s">
        <v>1725</v>
      </c>
    </row>
    <row r="43" spans="1:2" x14ac:dyDescent="0.25">
      <c r="A43" s="37" t="s">
        <v>1699</v>
      </c>
      <c r="B43" s="34" t="s">
        <v>1726</v>
      </c>
    </row>
    <row r="44" spans="1:2" x14ac:dyDescent="0.25">
      <c r="A44" s="37" t="s">
        <v>1700</v>
      </c>
      <c r="B44" s="34"/>
    </row>
    <row r="45" spans="1:2" x14ac:dyDescent="0.25">
      <c r="A45" s="37" t="s">
        <v>1701</v>
      </c>
      <c r="B45" s="34" t="s">
        <v>1718</v>
      </c>
    </row>
    <row r="46" spans="1:2" x14ac:dyDescent="0.25">
      <c r="A46" s="37" t="s">
        <v>1702</v>
      </c>
      <c r="B46" s="34" t="s">
        <v>1719</v>
      </c>
    </row>
    <row r="47" spans="1:2" x14ac:dyDescent="0.25">
      <c r="A47" s="37" t="s">
        <v>1703</v>
      </c>
      <c r="B47" s="34" t="s">
        <v>1720</v>
      </c>
    </row>
    <row r="48" spans="1:2" x14ac:dyDescent="0.25">
      <c r="A48" s="37" t="s">
        <v>1704</v>
      </c>
      <c r="B48" s="34" t="s">
        <v>1721</v>
      </c>
    </row>
    <row r="49" spans="1:2" x14ac:dyDescent="0.25">
      <c r="A49" s="37" t="s">
        <v>1705</v>
      </c>
      <c r="B49" s="44">
        <v>371</v>
      </c>
    </row>
    <row r="50" spans="1:2" x14ac:dyDescent="0.25">
      <c r="A50" s="37" t="s">
        <v>1706</v>
      </c>
      <c r="B50" s="34" t="s">
        <v>1714</v>
      </c>
    </row>
    <row r="51" spans="1:2" x14ac:dyDescent="0.25">
      <c r="A51" s="37" t="s">
        <v>1707</v>
      </c>
      <c r="B51" s="34" t="s">
        <v>1636</v>
      </c>
    </row>
    <row r="52" spans="1:2" x14ac:dyDescent="0.25">
      <c r="A52" s="37" t="s">
        <v>1708</v>
      </c>
      <c r="B52" s="34" t="s">
        <v>1722</v>
      </c>
    </row>
    <row r="53" spans="1:2" x14ac:dyDescent="0.25">
      <c r="A53" s="37" t="s">
        <v>1709</v>
      </c>
      <c r="B53" s="34" t="s">
        <v>1658</v>
      </c>
    </row>
    <row r="54" spans="1:2" x14ac:dyDescent="0.25">
      <c r="A54" s="37" t="s">
        <v>1710</v>
      </c>
      <c r="B54" s="34"/>
    </row>
    <row r="55" spans="1:2" x14ac:dyDescent="0.25">
      <c r="A55" s="37" t="s">
        <v>1711</v>
      </c>
      <c r="B55" s="34"/>
    </row>
    <row r="56" spans="1:2" x14ac:dyDescent="0.25">
      <c r="A56" s="37" t="s">
        <v>1712</v>
      </c>
      <c r="B56" s="34"/>
    </row>
    <row r="57" spans="1:2" x14ac:dyDescent="0.25">
      <c r="A57" s="37" t="s">
        <v>1713</v>
      </c>
      <c r="B57" s="34"/>
    </row>
    <row r="58" spans="1:2" x14ac:dyDescent="0.25">
      <c r="A58" s="37" t="s">
        <v>1714</v>
      </c>
      <c r="B58" s="34"/>
    </row>
    <row r="59" spans="1:2" x14ac:dyDescent="0.25">
      <c r="A59" s="37" t="s">
        <v>1715</v>
      </c>
      <c r="B59" s="34"/>
    </row>
    <row r="60" spans="1:2" x14ac:dyDescent="0.25">
      <c r="A60" s="37" t="s">
        <v>1716</v>
      </c>
      <c r="B60" s="34"/>
    </row>
    <row r="61" spans="1:2" x14ac:dyDescent="0.25">
      <c r="A61" s="37" t="s">
        <v>1717</v>
      </c>
      <c r="B61" s="34"/>
    </row>
    <row r="62" spans="1:2" x14ac:dyDescent="0.25">
      <c r="A62" s="37" t="s">
        <v>1658</v>
      </c>
      <c r="B62" s="34"/>
    </row>
    <row r="63" spans="1:2" x14ac:dyDescent="0.25">
      <c r="A63" s="37"/>
      <c r="B63" s="34"/>
    </row>
    <row r="64" spans="1:2" x14ac:dyDescent="0.25">
      <c r="A64" s="37"/>
      <c r="B64" s="34"/>
    </row>
    <row r="65" spans="1:2" x14ac:dyDescent="0.25">
      <c r="A65" s="37"/>
      <c r="B65" s="34"/>
    </row>
    <row r="66" spans="1:2" x14ac:dyDescent="0.25">
      <c r="A66" s="38"/>
      <c r="B66" s="35"/>
    </row>
    <row r="68" spans="1:2" x14ac:dyDescent="0.25">
      <c r="A68" s="30"/>
    </row>
    <row r="69" spans="1:2" x14ac:dyDescent="0.25">
      <c r="A69" s="30"/>
    </row>
    <row r="70" spans="1:2" x14ac:dyDescent="0.25">
      <c r="A70" s="29" t="s">
        <v>1673</v>
      </c>
    </row>
    <row r="71" spans="1:2" x14ac:dyDescent="0.25">
      <c r="A71" s="42" t="s">
        <v>1674</v>
      </c>
    </row>
    <row r="72" spans="1:2" x14ac:dyDescent="0.25">
      <c r="A72" s="1" t="s">
        <v>1675</v>
      </c>
    </row>
    <row r="73" spans="1:2" x14ac:dyDescent="0.25">
      <c r="A73" s="1" t="s">
        <v>1676</v>
      </c>
    </row>
    <row r="74" spans="1:2" x14ac:dyDescent="0.25">
      <c r="A74" s="1" t="s">
        <v>1677</v>
      </c>
    </row>
    <row r="75" spans="1:2" x14ac:dyDescent="0.25">
      <c r="A75" s="1" t="s">
        <v>1678</v>
      </c>
    </row>
    <row r="76" spans="1:2" x14ac:dyDescent="0.25">
      <c r="A76" s="29" t="s">
        <v>1679</v>
      </c>
    </row>
    <row r="77" spans="1:2" x14ac:dyDescent="0.25">
      <c r="A77" s="1" t="s">
        <v>1680</v>
      </c>
    </row>
    <row r="78" spans="1:2" x14ac:dyDescent="0.25">
      <c r="A78" s="1" t="s">
        <v>1681</v>
      </c>
    </row>
    <row r="79" spans="1:2" x14ac:dyDescent="0.25">
      <c r="A79" s="1" t="s">
        <v>1682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1F699-5742-4247-88F9-A414D4DAB2F8}">
  <dimension ref="A2:G42"/>
  <sheetViews>
    <sheetView workbookViewId="0">
      <selection activeCell="F9" sqref="F9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4" width="11.42578125" style="1"/>
    <col min="5" max="5" width="28.28515625" style="1" customWidth="1"/>
    <col min="6" max="16384" width="11.42578125" style="1"/>
  </cols>
  <sheetData>
    <row r="2" spans="1:7" x14ac:dyDescent="0.25">
      <c r="A2" s="29" t="s">
        <v>1446</v>
      </c>
    </row>
    <row r="4" spans="1:7" x14ac:dyDescent="0.25">
      <c r="A4" s="29" t="s">
        <v>1641</v>
      </c>
    </row>
    <row r="5" spans="1:7" x14ac:dyDescent="0.25">
      <c r="A5" s="29" t="s">
        <v>1642</v>
      </c>
    </row>
    <row r="6" spans="1:7" x14ac:dyDescent="0.25">
      <c r="A6" s="29"/>
    </row>
    <row r="7" spans="1:7" x14ac:dyDescent="0.25">
      <c r="A7" s="29"/>
      <c r="E7" s="1" t="s">
        <v>1779</v>
      </c>
      <c r="F7" s="1" t="s">
        <v>1783</v>
      </c>
    </row>
    <row r="8" spans="1:7" x14ac:dyDescent="0.25">
      <c r="A8" s="29" t="s">
        <v>1490</v>
      </c>
      <c r="E8" s="1" t="s">
        <v>1780</v>
      </c>
      <c r="F8" s="1" t="s">
        <v>1782</v>
      </c>
    </row>
    <row r="9" spans="1:7" x14ac:dyDescent="0.25">
      <c r="A9" s="39" t="s">
        <v>1643</v>
      </c>
      <c r="E9" s="54" t="s">
        <v>1781</v>
      </c>
      <c r="F9" s="1" t="s">
        <v>1784</v>
      </c>
      <c r="G9" s="29" t="s">
        <v>1795</v>
      </c>
    </row>
    <row r="10" spans="1:7" x14ac:dyDescent="0.25">
      <c r="A10" s="39" t="s">
        <v>1644</v>
      </c>
      <c r="E10" s="1" t="s">
        <v>1785</v>
      </c>
      <c r="F10" s="1" t="s">
        <v>1786</v>
      </c>
    </row>
    <row r="11" spans="1:7" x14ac:dyDescent="0.25">
      <c r="A11" s="39"/>
      <c r="E11" s="54" t="s">
        <v>1787</v>
      </c>
      <c r="F11" s="1" t="s">
        <v>1784</v>
      </c>
      <c r="G11" s="1" t="s">
        <v>1641</v>
      </c>
    </row>
    <row r="12" spans="1:7" x14ac:dyDescent="0.25">
      <c r="A12" s="39"/>
      <c r="E12" s="29" t="s">
        <v>1788</v>
      </c>
      <c r="F12" s="1" t="s">
        <v>1782</v>
      </c>
      <c r="G12" s="1" t="s">
        <v>1793</v>
      </c>
    </row>
    <row r="13" spans="1:7" x14ac:dyDescent="0.25">
      <c r="A13" s="29" t="s">
        <v>1468</v>
      </c>
      <c r="E13" s="58" t="s">
        <v>1789</v>
      </c>
      <c r="F13" s="54" t="s">
        <v>1784</v>
      </c>
      <c r="G13" s="1" t="s">
        <v>1794</v>
      </c>
    </row>
    <row r="14" spans="1:7" x14ac:dyDescent="0.25">
      <c r="A14" s="29" t="s">
        <v>1647</v>
      </c>
      <c r="E14" s="29" t="s">
        <v>1790</v>
      </c>
      <c r="F14" s="1" t="s">
        <v>1782</v>
      </c>
      <c r="G14" s="1" t="s">
        <v>1796</v>
      </c>
    </row>
    <row r="15" spans="1:7" x14ac:dyDescent="0.25">
      <c r="A15" s="1" t="s">
        <v>1645</v>
      </c>
      <c r="E15" s="1" t="s">
        <v>1791</v>
      </c>
      <c r="F15" s="1" t="s">
        <v>1782</v>
      </c>
      <c r="G15" s="1" t="s">
        <v>1797</v>
      </c>
    </row>
    <row r="16" spans="1:7" x14ac:dyDescent="0.25">
      <c r="A16" s="1" t="s">
        <v>1646</v>
      </c>
      <c r="E16" s="54" t="s">
        <v>1792</v>
      </c>
      <c r="F16" s="1" t="s">
        <v>1784</v>
      </c>
      <c r="G16" s="1" t="s">
        <v>1798</v>
      </c>
    </row>
    <row r="17" spans="1:2" x14ac:dyDescent="0.25">
      <c r="A17" s="40"/>
    </row>
    <row r="19" spans="1:2" x14ac:dyDescent="0.25">
      <c r="A19" s="29" t="s">
        <v>1467</v>
      </c>
    </row>
    <row r="21" spans="1:2" x14ac:dyDescent="0.25">
      <c r="A21" s="32" t="s">
        <v>1469</v>
      </c>
      <c r="B21" s="32" t="s">
        <v>1470</v>
      </c>
    </row>
    <row r="22" spans="1:2" x14ac:dyDescent="0.25">
      <c r="A22" s="36" t="s">
        <v>1648</v>
      </c>
      <c r="B22" s="33" t="s">
        <v>1654</v>
      </c>
    </row>
    <row r="23" spans="1:2" x14ac:dyDescent="0.25">
      <c r="A23" s="37" t="s">
        <v>1443</v>
      </c>
      <c r="B23" s="34" t="s">
        <v>1443</v>
      </c>
    </row>
    <row r="24" spans="1:2" x14ac:dyDescent="0.25">
      <c r="A24" s="37" t="s">
        <v>1819</v>
      </c>
      <c r="B24" s="34" t="s">
        <v>1820</v>
      </c>
    </row>
    <row r="25" spans="1:2" x14ac:dyDescent="0.25">
      <c r="A25" s="37" t="s">
        <v>1649</v>
      </c>
      <c r="B25" s="194" t="s">
        <v>1649</v>
      </c>
    </row>
    <row r="26" spans="1:2" x14ac:dyDescent="0.25">
      <c r="A26" s="37" t="s">
        <v>1655</v>
      </c>
      <c r="B26" s="34" t="s">
        <v>1656</v>
      </c>
    </row>
    <row r="27" spans="1:2" x14ac:dyDescent="0.25">
      <c r="A27" s="37" t="s">
        <v>1650</v>
      </c>
      <c r="B27" s="34" t="s">
        <v>1657</v>
      </c>
    </row>
    <row r="28" spans="1:2" x14ac:dyDescent="0.25">
      <c r="A28" s="37" t="s">
        <v>1651</v>
      </c>
      <c r="B28" s="34" t="s">
        <v>1658</v>
      </c>
    </row>
    <row r="29" spans="1:2" x14ac:dyDescent="0.25">
      <c r="A29" s="37" t="s">
        <v>1652</v>
      </c>
      <c r="B29" s="34"/>
    </row>
    <row r="30" spans="1:2" x14ac:dyDescent="0.25">
      <c r="A30" s="37"/>
      <c r="B30" s="34"/>
    </row>
    <row r="31" spans="1:2" x14ac:dyDescent="0.25">
      <c r="A31" s="37"/>
      <c r="B31" s="34"/>
    </row>
    <row r="32" spans="1:2" x14ac:dyDescent="0.25">
      <c r="A32" s="37"/>
      <c r="B32" s="34"/>
    </row>
    <row r="33" spans="1:2" x14ac:dyDescent="0.25">
      <c r="A33" s="38"/>
      <c r="B33" s="35"/>
    </row>
    <row r="35" spans="1:2" x14ac:dyDescent="0.25">
      <c r="A35" s="29" t="s">
        <v>1482</v>
      </c>
    </row>
    <row r="36" spans="1:2" x14ac:dyDescent="0.25">
      <c r="A36" s="30" t="s">
        <v>1638</v>
      </c>
    </row>
    <row r="37" spans="1:2" x14ac:dyDescent="0.25">
      <c r="A37" s="30" t="s">
        <v>1639</v>
      </c>
    </row>
    <row r="38" spans="1:2" x14ac:dyDescent="0.25">
      <c r="A38" s="30" t="s">
        <v>1653</v>
      </c>
    </row>
    <row r="39" spans="1:2" x14ac:dyDescent="0.25">
      <c r="A39" s="30"/>
    </row>
    <row r="40" spans="1:2" x14ac:dyDescent="0.25">
      <c r="A40" s="30"/>
    </row>
    <row r="41" spans="1:2" x14ac:dyDescent="0.25">
      <c r="A41" s="30"/>
    </row>
    <row r="42" spans="1:2" x14ac:dyDescent="0.25">
      <c r="A42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8FDD-B186-4BB3-BBC3-409702BB792A}">
  <dimension ref="A2:B60"/>
  <sheetViews>
    <sheetView topLeftCell="A31" workbookViewId="0">
      <selection activeCell="B49" sqref="B49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16384" width="11.42578125" style="1"/>
  </cols>
  <sheetData>
    <row r="2" spans="1:1" x14ac:dyDescent="0.25">
      <c r="A2" s="29" t="s">
        <v>1446</v>
      </c>
    </row>
    <row r="4" spans="1:1" x14ac:dyDescent="0.25">
      <c r="A4" s="29" t="s">
        <v>1607</v>
      </c>
    </row>
    <row r="5" spans="1:1" x14ac:dyDescent="0.25">
      <c r="A5" s="29" t="s">
        <v>1608</v>
      </c>
    </row>
    <row r="6" spans="1:1" x14ac:dyDescent="0.25">
      <c r="A6" s="29"/>
    </row>
    <row r="7" spans="1:1" x14ac:dyDescent="0.25">
      <c r="A7" s="29"/>
    </row>
    <row r="8" spans="1:1" x14ac:dyDescent="0.25">
      <c r="A8" s="29" t="s">
        <v>1490</v>
      </c>
    </row>
    <row r="9" spans="1:1" x14ac:dyDescent="0.25">
      <c r="A9" s="39" t="s">
        <v>1609</v>
      </c>
    </row>
    <row r="10" spans="1:1" x14ac:dyDescent="0.25">
      <c r="A10" s="39" t="s">
        <v>1610</v>
      </c>
    </row>
    <row r="11" spans="1:1" x14ac:dyDescent="0.25">
      <c r="A11" s="39" t="s">
        <v>1611</v>
      </c>
    </row>
    <row r="12" spans="1:1" x14ac:dyDescent="0.25">
      <c r="A12" s="39" t="s">
        <v>1612</v>
      </c>
    </row>
    <row r="13" spans="1:1" x14ac:dyDescent="0.25">
      <c r="A13" s="39"/>
    </row>
    <row r="14" spans="1:1" x14ac:dyDescent="0.25">
      <c r="A14" s="39"/>
    </row>
    <row r="15" spans="1:1" x14ac:dyDescent="0.25">
      <c r="A15" s="39"/>
    </row>
    <row r="16" spans="1:1" x14ac:dyDescent="0.25">
      <c r="A16" s="39"/>
    </row>
    <row r="17" spans="1:1" x14ac:dyDescent="0.25">
      <c r="A17" s="39"/>
    </row>
    <row r="18" spans="1:1" x14ac:dyDescent="0.25">
      <c r="A18" s="39"/>
    </row>
    <row r="19" spans="1:1" x14ac:dyDescent="0.25">
      <c r="A19" s="39"/>
    </row>
    <row r="20" spans="1:1" x14ac:dyDescent="0.25">
      <c r="A20" s="39"/>
    </row>
    <row r="21" spans="1:1" x14ac:dyDescent="0.25">
      <c r="A21" s="29" t="s">
        <v>1468</v>
      </c>
    </row>
    <row r="22" spans="1:1" x14ac:dyDescent="0.25">
      <c r="A22" s="29" t="s">
        <v>1613</v>
      </c>
    </row>
    <row r="23" spans="1:1" x14ac:dyDescent="0.25">
      <c r="A23" s="1" t="s">
        <v>1614</v>
      </c>
    </row>
    <row r="24" spans="1:1" x14ac:dyDescent="0.25">
      <c r="A24" s="1" t="s">
        <v>1622</v>
      </c>
    </row>
    <row r="25" spans="1:1" x14ac:dyDescent="0.25">
      <c r="A25" s="40" t="s">
        <v>1615</v>
      </c>
    </row>
    <row r="26" spans="1:1" x14ac:dyDescent="0.25">
      <c r="A26" s="40" t="s">
        <v>1616</v>
      </c>
    </row>
    <row r="27" spans="1:1" x14ac:dyDescent="0.25">
      <c r="A27" s="40" t="s">
        <v>1623</v>
      </c>
    </row>
    <row r="28" spans="1:1" x14ac:dyDescent="0.25">
      <c r="A28" s="1" t="s">
        <v>1617</v>
      </c>
    </row>
    <row r="29" spans="1:1" x14ac:dyDescent="0.25">
      <c r="A29" s="1" t="s">
        <v>1618</v>
      </c>
    </row>
    <row r="30" spans="1:1" x14ac:dyDescent="0.25">
      <c r="A30" s="1" t="s">
        <v>1619</v>
      </c>
    </row>
    <row r="31" spans="1:1" x14ac:dyDescent="0.25">
      <c r="A31" s="1" t="s">
        <v>1620</v>
      </c>
    </row>
    <row r="32" spans="1:1" x14ac:dyDescent="0.25">
      <c r="A32" s="1" t="s">
        <v>1621</v>
      </c>
    </row>
    <row r="37" spans="1:2" x14ac:dyDescent="0.25">
      <c r="A37" s="29" t="s">
        <v>1467</v>
      </c>
    </row>
    <row r="39" spans="1:2" x14ac:dyDescent="0.25">
      <c r="A39" s="32" t="s">
        <v>1469</v>
      </c>
      <c r="B39" s="32" t="s">
        <v>1470</v>
      </c>
    </row>
    <row r="40" spans="1:2" x14ac:dyDescent="0.25">
      <c r="A40" s="36" t="s">
        <v>1624</v>
      </c>
      <c r="B40" s="33" t="s">
        <v>1816</v>
      </c>
    </row>
    <row r="41" spans="1:2" x14ac:dyDescent="0.25">
      <c r="A41" s="37" t="s">
        <v>1625</v>
      </c>
      <c r="B41" s="34" t="s">
        <v>1768</v>
      </c>
    </row>
    <row r="42" spans="1:2" x14ac:dyDescent="0.25">
      <c r="A42" s="37" t="s">
        <v>1626</v>
      </c>
      <c r="B42" s="55" t="s">
        <v>1632</v>
      </c>
    </row>
    <row r="43" spans="1:2" x14ac:dyDescent="0.25">
      <c r="A43" s="37" t="s">
        <v>1814</v>
      </c>
      <c r="B43" s="191" t="s">
        <v>1633</v>
      </c>
    </row>
    <row r="44" spans="1:2" x14ac:dyDescent="0.25">
      <c r="A44" s="37" t="s">
        <v>1815</v>
      </c>
      <c r="B44" s="34" t="s">
        <v>1634</v>
      </c>
    </row>
    <row r="45" spans="1:2" x14ac:dyDescent="0.25">
      <c r="A45" s="37" t="s">
        <v>1627</v>
      </c>
      <c r="B45" s="34" t="s">
        <v>1817</v>
      </c>
    </row>
    <row r="46" spans="1:2" x14ac:dyDescent="0.25">
      <c r="A46" s="37" t="s">
        <v>1628</v>
      </c>
      <c r="B46" s="34" t="s">
        <v>1635</v>
      </c>
    </row>
    <row r="47" spans="1:2" x14ac:dyDescent="0.25">
      <c r="A47" s="37" t="s">
        <v>1629</v>
      </c>
      <c r="B47" s="34" t="s">
        <v>1636</v>
      </c>
    </row>
    <row r="48" spans="1:2" x14ac:dyDescent="0.25">
      <c r="A48" s="37" t="s">
        <v>1630</v>
      </c>
      <c r="B48" s="34" t="s">
        <v>1818</v>
      </c>
    </row>
    <row r="49" spans="1:2" x14ac:dyDescent="0.25">
      <c r="A49" s="37" t="s">
        <v>1631</v>
      </c>
      <c r="B49" s="191" t="s">
        <v>1637</v>
      </c>
    </row>
    <row r="50" spans="1:2" x14ac:dyDescent="0.25">
      <c r="A50" s="37"/>
      <c r="B50" s="34"/>
    </row>
    <row r="51" spans="1:2" x14ac:dyDescent="0.25">
      <c r="A51" s="38"/>
      <c r="B51" s="35"/>
    </row>
    <row r="53" spans="1:2" x14ac:dyDescent="0.25">
      <c r="A53" s="29" t="s">
        <v>1482</v>
      </c>
    </row>
    <row r="54" spans="1:2" x14ac:dyDescent="0.25">
      <c r="A54" s="30" t="s">
        <v>1638</v>
      </c>
    </row>
    <row r="55" spans="1:2" x14ac:dyDescent="0.25">
      <c r="A55" s="30" t="s">
        <v>1639</v>
      </c>
    </row>
    <row r="56" spans="1:2" x14ac:dyDescent="0.25">
      <c r="A56" s="30" t="s">
        <v>1640</v>
      </c>
    </row>
    <row r="57" spans="1:2" x14ac:dyDescent="0.25">
      <c r="A57" s="30"/>
    </row>
    <row r="58" spans="1:2" x14ac:dyDescent="0.25">
      <c r="A58" s="30"/>
    </row>
    <row r="59" spans="1:2" x14ac:dyDescent="0.25">
      <c r="A59" s="30"/>
    </row>
    <row r="60" spans="1:2" x14ac:dyDescent="0.25">
      <c r="A60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960B-9667-4DCA-9281-0859641FFAFA}">
  <dimension ref="A2:B53"/>
  <sheetViews>
    <sheetView topLeftCell="A13" workbookViewId="0">
      <selection activeCell="A26" sqref="A26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16384" width="11.42578125" style="1"/>
  </cols>
  <sheetData>
    <row r="2" spans="1:1" x14ac:dyDescent="0.25">
      <c r="A2" s="29" t="s">
        <v>1446</v>
      </c>
    </row>
    <row r="4" spans="1:1" x14ac:dyDescent="0.25">
      <c r="A4" s="29" t="s">
        <v>1582</v>
      </c>
    </row>
    <row r="5" spans="1:1" x14ac:dyDescent="0.25">
      <c r="A5" s="29" t="s">
        <v>1583</v>
      </c>
    </row>
    <row r="6" spans="1:1" x14ac:dyDescent="0.25">
      <c r="A6" s="29" t="s">
        <v>1584</v>
      </c>
    </row>
    <row r="7" spans="1:1" x14ac:dyDescent="0.25">
      <c r="A7" s="29"/>
    </row>
    <row r="8" spans="1:1" x14ac:dyDescent="0.25">
      <c r="A8" s="29" t="s">
        <v>1490</v>
      </c>
    </row>
    <row r="9" spans="1:1" x14ac:dyDescent="0.25">
      <c r="A9" s="39" t="s">
        <v>1590</v>
      </c>
    </row>
    <row r="10" spans="1:1" x14ac:dyDescent="0.25">
      <c r="A10" s="39" t="s">
        <v>1591</v>
      </c>
    </row>
    <row r="11" spans="1:1" x14ac:dyDescent="0.25">
      <c r="A11" s="39" t="s">
        <v>1592</v>
      </c>
    </row>
    <row r="12" spans="1:1" x14ac:dyDescent="0.25">
      <c r="A12" s="39" t="s">
        <v>1593</v>
      </c>
    </row>
    <row r="13" spans="1:1" x14ac:dyDescent="0.25">
      <c r="A13" s="39" t="s">
        <v>1594</v>
      </c>
    </row>
    <row r="14" spans="1:1" x14ac:dyDescent="0.25">
      <c r="A14" s="39" t="s">
        <v>1595</v>
      </c>
    </row>
    <row r="15" spans="1:1" x14ac:dyDescent="0.25">
      <c r="A15" s="39" t="s">
        <v>1596</v>
      </c>
    </row>
    <row r="16" spans="1:1" x14ac:dyDescent="0.25">
      <c r="A16" s="39"/>
    </row>
    <row r="17" spans="1:2" x14ac:dyDescent="0.25">
      <c r="A17" s="39"/>
    </row>
    <row r="18" spans="1:2" x14ac:dyDescent="0.25">
      <c r="A18" s="39"/>
    </row>
    <row r="19" spans="1:2" x14ac:dyDescent="0.25">
      <c r="A19" s="39"/>
    </row>
    <row r="20" spans="1:2" x14ac:dyDescent="0.25">
      <c r="A20" s="39"/>
    </row>
    <row r="21" spans="1:2" x14ac:dyDescent="0.25">
      <c r="A21" s="29" t="s">
        <v>1468</v>
      </c>
    </row>
    <row r="22" spans="1:2" x14ac:dyDescent="0.25">
      <c r="A22" s="29" t="s">
        <v>1585</v>
      </c>
    </row>
    <row r="23" spans="1:2" x14ac:dyDescent="0.25">
      <c r="A23" s="1" t="s">
        <v>1586</v>
      </c>
    </row>
    <row r="24" spans="1:2" x14ac:dyDescent="0.25">
      <c r="A24" s="1" t="s">
        <v>1587</v>
      </c>
    </row>
    <row r="25" spans="1:2" x14ac:dyDescent="0.25">
      <c r="A25" s="1" t="s">
        <v>1588</v>
      </c>
    </row>
    <row r="26" spans="1:2" x14ac:dyDescent="0.25">
      <c r="A26" s="43" t="s">
        <v>1589</v>
      </c>
    </row>
    <row r="30" spans="1:2" x14ac:dyDescent="0.25">
      <c r="A30" s="29" t="s">
        <v>1467</v>
      </c>
    </row>
    <row r="32" spans="1:2" x14ac:dyDescent="0.25">
      <c r="A32" s="32" t="s">
        <v>1469</v>
      </c>
      <c r="B32" s="32" t="s">
        <v>1470</v>
      </c>
    </row>
    <row r="33" spans="1:2" x14ac:dyDescent="0.25">
      <c r="A33" s="36" t="s">
        <v>1811</v>
      </c>
      <c r="B33" s="33" t="s">
        <v>1600</v>
      </c>
    </row>
    <row r="34" spans="1:2" x14ac:dyDescent="0.25">
      <c r="A34" s="37" t="s">
        <v>1812</v>
      </c>
      <c r="B34" s="34" t="s">
        <v>1601</v>
      </c>
    </row>
    <row r="35" spans="1:2" x14ac:dyDescent="0.25">
      <c r="A35" s="190" t="s">
        <v>1597</v>
      </c>
      <c r="B35" s="34" t="s">
        <v>1813</v>
      </c>
    </row>
    <row r="36" spans="1:2" x14ac:dyDescent="0.25">
      <c r="A36" s="37" t="s">
        <v>1523</v>
      </c>
      <c r="B36" s="34"/>
    </row>
    <row r="37" spans="1:2" x14ac:dyDescent="0.25">
      <c r="A37" s="37" t="s">
        <v>1598</v>
      </c>
      <c r="B37" s="34"/>
    </row>
    <row r="38" spans="1:2" x14ac:dyDescent="0.25">
      <c r="A38" s="37" t="s">
        <v>1599</v>
      </c>
      <c r="B38" s="34"/>
    </row>
    <row r="39" spans="1:2" x14ac:dyDescent="0.25">
      <c r="A39" s="37"/>
      <c r="B39" s="34"/>
    </row>
    <row r="40" spans="1:2" x14ac:dyDescent="0.25">
      <c r="A40" s="37"/>
      <c r="B40" s="34"/>
    </row>
    <row r="41" spans="1:2" x14ac:dyDescent="0.25">
      <c r="A41" s="37"/>
      <c r="B41" s="34"/>
    </row>
    <row r="42" spans="1:2" x14ac:dyDescent="0.25">
      <c r="A42" s="37"/>
      <c r="B42" s="34"/>
    </row>
    <row r="43" spans="1:2" x14ac:dyDescent="0.25">
      <c r="A43" s="37"/>
      <c r="B43" s="34"/>
    </row>
    <row r="44" spans="1:2" x14ac:dyDescent="0.25">
      <c r="A44" s="38"/>
      <c r="B44" s="35"/>
    </row>
    <row r="46" spans="1:2" x14ac:dyDescent="0.25">
      <c r="A46" s="29" t="s">
        <v>1482</v>
      </c>
    </row>
    <row r="47" spans="1:2" x14ac:dyDescent="0.25">
      <c r="A47" s="30" t="s">
        <v>1602</v>
      </c>
    </row>
    <row r="48" spans="1:2" x14ac:dyDescent="0.25">
      <c r="A48" s="30" t="s">
        <v>1603</v>
      </c>
    </row>
    <row r="49" spans="1:1" x14ac:dyDescent="0.25">
      <c r="A49" s="30" t="s">
        <v>1604</v>
      </c>
    </row>
    <row r="50" spans="1:1" x14ac:dyDescent="0.25">
      <c r="A50" s="30" t="s">
        <v>1605</v>
      </c>
    </row>
    <row r="51" spans="1:1" x14ac:dyDescent="0.25">
      <c r="A51" s="30" t="s">
        <v>1606</v>
      </c>
    </row>
    <row r="52" spans="1:1" x14ac:dyDescent="0.25">
      <c r="A52" s="30"/>
    </row>
    <row r="53" spans="1:1" x14ac:dyDescent="0.25">
      <c r="A53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3EF0-6EF4-49D8-8BE6-B84EB2047191}">
  <dimension ref="A2:B55"/>
  <sheetViews>
    <sheetView topLeftCell="A31" workbookViewId="0">
      <selection activeCell="A45" sqref="A45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16384" width="11.42578125" style="1"/>
  </cols>
  <sheetData>
    <row r="2" spans="1:1" x14ac:dyDescent="0.25">
      <c r="A2" s="29" t="s">
        <v>1446</v>
      </c>
    </row>
    <row r="4" spans="1:1" x14ac:dyDescent="0.25">
      <c r="A4" s="29" t="s">
        <v>1542</v>
      </c>
    </row>
    <row r="5" spans="1:1" x14ac:dyDescent="0.25">
      <c r="A5" s="29" t="s">
        <v>1543</v>
      </c>
    </row>
    <row r="7" spans="1:1" x14ac:dyDescent="0.25">
      <c r="A7" s="29" t="s">
        <v>1490</v>
      </c>
    </row>
    <row r="8" spans="1:1" x14ac:dyDescent="0.25">
      <c r="A8" s="39" t="s">
        <v>1544</v>
      </c>
    </row>
    <row r="9" spans="1:1" x14ac:dyDescent="0.25">
      <c r="A9" s="39" t="s">
        <v>1545</v>
      </c>
    </row>
    <row r="10" spans="1:1" x14ac:dyDescent="0.25">
      <c r="A10" s="39" t="s">
        <v>1546</v>
      </c>
    </row>
    <row r="11" spans="1:1" x14ac:dyDescent="0.25">
      <c r="A11" s="39" t="s">
        <v>1547</v>
      </c>
    </row>
    <row r="12" spans="1:1" x14ac:dyDescent="0.25">
      <c r="A12" s="39" t="s">
        <v>1548</v>
      </c>
    </row>
    <row r="13" spans="1:1" x14ac:dyDescent="0.25">
      <c r="A13" s="39" t="s">
        <v>1549</v>
      </c>
    </row>
    <row r="14" spans="1:1" x14ac:dyDescent="0.25">
      <c r="A14" s="39" t="s">
        <v>1550</v>
      </c>
    </row>
    <row r="15" spans="1:1" x14ac:dyDescent="0.25">
      <c r="A15" s="39" t="s">
        <v>1551</v>
      </c>
    </row>
    <row r="16" spans="1:1" x14ac:dyDescent="0.25">
      <c r="A16" s="39" t="s">
        <v>1552</v>
      </c>
    </row>
    <row r="17" spans="1:1" x14ac:dyDescent="0.25">
      <c r="A17" s="39" t="s">
        <v>1553</v>
      </c>
    </row>
    <row r="18" spans="1:1" x14ac:dyDescent="0.25">
      <c r="A18" s="39" t="s">
        <v>1554</v>
      </c>
    </row>
    <row r="19" spans="1:1" x14ac:dyDescent="0.25">
      <c r="A19" s="39"/>
    </row>
    <row r="20" spans="1:1" x14ac:dyDescent="0.25">
      <c r="A20" s="29" t="s">
        <v>1468</v>
      </c>
    </row>
    <row r="21" spans="1:1" x14ac:dyDescent="0.25">
      <c r="A21" s="1" t="s">
        <v>1559</v>
      </c>
    </row>
    <row r="22" spans="1:1" x14ac:dyDescent="0.25">
      <c r="A22" s="1" t="s">
        <v>1555</v>
      </c>
    </row>
    <row r="23" spans="1:1" x14ac:dyDescent="0.25">
      <c r="A23" s="1" t="s">
        <v>1556</v>
      </c>
    </row>
    <row r="24" spans="1:1" x14ac:dyDescent="0.25">
      <c r="A24" s="1" t="s">
        <v>1557</v>
      </c>
    </row>
    <row r="25" spans="1:1" x14ac:dyDescent="0.25">
      <c r="A25" s="1" t="s">
        <v>1558</v>
      </c>
    </row>
    <row r="26" spans="1:1" x14ac:dyDescent="0.25">
      <c r="A26" s="1" t="s">
        <v>1560</v>
      </c>
    </row>
    <row r="27" spans="1:1" x14ac:dyDescent="0.25">
      <c r="A27" s="1" t="s">
        <v>1561</v>
      </c>
    </row>
    <row r="28" spans="1:1" x14ac:dyDescent="0.25">
      <c r="A28" s="1" t="s">
        <v>1562</v>
      </c>
    </row>
    <row r="29" spans="1:1" x14ac:dyDescent="0.25">
      <c r="A29" s="1" t="s">
        <v>1563</v>
      </c>
    </row>
    <row r="32" spans="1:1" x14ac:dyDescent="0.25">
      <c r="A32" s="29" t="s">
        <v>1467</v>
      </c>
    </row>
    <row r="34" spans="1:2" x14ac:dyDescent="0.25">
      <c r="A34" s="32" t="s">
        <v>1469</v>
      </c>
      <c r="B34" s="32" t="s">
        <v>1470</v>
      </c>
    </row>
    <row r="35" spans="1:2" x14ac:dyDescent="0.25">
      <c r="A35" s="36" t="s">
        <v>1564</v>
      </c>
      <c r="B35" s="33" t="s">
        <v>1575</v>
      </c>
    </row>
    <row r="36" spans="1:2" x14ac:dyDescent="0.25">
      <c r="A36" s="37" t="s">
        <v>1565</v>
      </c>
      <c r="B36" s="34" t="s">
        <v>1576</v>
      </c>
    </row>
    <row r="37" spans="1:2" x14ac:dyDescent="0.25">
      <c r="A37" s="37" t="s">
        <v>1566</v>
      </c>
      <c r="B37" s="34" t="s">
        <v>1577</v>
      </c>
    </row>
    <row r="38" spans="1:2" x14ac:dyDescent="0.25">
      <c r="A38" s="37" t="s">
        <v>1567</v>
      </c>
      <c r="B38" s="34" t="s">
        <v>1578</v>
      </c>
    </row>
    <row r="39" spans="1:2" x14ac:dyDescent="0.25">
      <c r="A39" s="37" t="s">
        <v>1568</v>
      </c>
      <c r="B39" s="34" t="s">
        <v>1569</v>
      </c>
    </row>
    <row r="40" spans="1:2" x14ac:dyDescent="0.25">
      <c r="A40" s="37" t="s">
        <v>1569</v>
      </c>
      <c r="B40" s="34" t="s">
        <v>1570</v>
      </c>
    </row>
    <row r="41" spans="1:2" x14ac:dyDescent="0.25">
      <c r="A41" s="37" t="s">
        <v>1570</v>
      </c>
      <c r="B41" s="34"/>
    </row>
    <row r="42" spans="1:2" x14ac:dyDescent="0.25">
      <c r="A42" s="37" t="s">
        <v>1810</v>
      </c>
      <c r="B42" s="34"/>
    </row>
    <row r="43" spans="1:2" x14ac:dyDescent="0.25">
      <c r="A43" s="37" t="s">
        <v>1571</v>
      </c>
      <c r="B43" s="34"/>
    </row>
    <row r="44" spans="1:2" x14ac:dyDescent="0.25">
      <c r="A44" s="37" t="s">
        <v>1572</v>
      </c>
      <c r="B44" s="34"/>
    </row>
    <row r="45" spans="1:2" x14ac:dyDescent="0.25">
      <c r="A45" s="37" t="s">
        <v>1573</v>
      </c>
      <c r="B45" s="34"/>
    </row>
    <row r="46" spans="1:2" x14ac:dyDescent="0.25">
      <c r="A46" s="38" t="s">
        <v>1574</v>
      </c>
      <c r="B46" s="35"/>
    </row>
    <row r="48" spans="1:2" x14ac:dyDescent="0.25">
      <c r="A48" s="29" t="s">
        <v>1482</v>
      </c>
    </row>
    <row r="49" spans="1:1" x14ac:dyDescent="0.25">
      <c r="A49" s="30" t="s">
        <v>1579</v>
      </c>
    </row>
    <row r="50" spans="1:1" x14ac:dyDescent="0.25">
      <c r="A50" s="30" t="s">
        <v>1580</v>
      </c>
    </row>
    <row r="51" spans="1:1" x14ac:dyDescent="0.25">
      <c r="A51" s="30" t="s">
        <v>1581</v>
      </c>
    </row>
    <row r="52" spans="1:1" x14ac:dyDescent="0.25">
      <c r="A52" s="30"/>
    </row>
    <row r="53" spans="1:1" x14ac:dyDescent="0.25">
      <c r="A53" s="30"/>
    </row>
    <row r="54" spans="1:1" x14ac:dyDescent="0.25">
      <c r="A54" s="30"/>
    </row>
    <row r="55" spans="1:1" x14ac:dyDescent="0.25">
      <c r="A55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9DF3-7BDF-4952-9010-6407111F4C2E}">
  <dimension ref="A2:B59"/>
  <sheetViews>
    <sheetView workbookViewId="0">
      <selection activeCell="A31" sqref="A31"/>
    </sheetView>
  </sheetViews>
  <sheetFormatPr baseColWidth="10" defaultRowHeight="15" x14ac:dyDescent="0.25"/>
  <cols>
    <col min="1" max="1" width="35.5703125" style="1" customWidth="1"/>
    <col min="2" max="2" width="34.42578125" style="1" customWidth="1"/>
    <col min="3" max="16384" width="11.42578125" style="1"/>
  </cols>
  <sheetData>
    <row r="2" spans="1:1" x14ac:dyDescent="0.25">
      <c r="A2" s="29" t="s">
        <v>1446</v>
      </c>
    </row>
    <row r="4" spans="1:1" x14ac:dyDescent="0.25">
      <c r="A4" s="29" t="s">
        <v>1491</v>
      </c>
    </row>
    <row r="5" spans="1:1" x14ac:dyDescent="0.25">
      <c r="A5" s="29" t="s">
        <v>1492</v>
      </c>
    </row>
    <row r="7" spans="1:1" x14ac:dyDescent="0.25">
      <c r="A7" s="29" t="s">
        <v>1490</v>
      </c>
    </row>
    <row r="8" spans="1:1" x14ac:dyDescent="0.25">
      <c r="A8" s="1" t="s">
        <v>1493</v>
      </c>
    </row>
    <row r="9" spans="1:1" x14ac:dyDescent="0.25">
      <c r="A9" s="1" t="s">
        <v>1494</v>
      </c>
    </row>
    <row r="10" spans="1:1" x14ac:dyDescent="0.25">
      <c r="A10" s="1" t="s">
        <v>1495</v>
      </c>
    </row>
    <row r="11" spans="1:1" x14ac:dyDescent="0.25">
      <c r="A11" s="1" t="s">
        <v>1496</v>
      </c>
    </row>
    <row r="12" spans="1:1" x14ac:dyDescent="0.25">
      <c r="A12" s="1" t="s">
        <v>1497</v>
      </c>
    </row>
    <row r="13" spans="1:1" x14ac:dyDescent="0.25">
      <c r="A13" s="39" t="s">
        <v>1498</v>
      </c>
    </row>
    <row r="14" spans="1:1" x14ac:dyDescent="0.25">
      <c r="A14" s="31"/>
    </row>
    <row r="15" spans="1:1" x14ac:dyDescent="0.25">
      <c r="A15" s="31"/>
    </row>
    <row r="17" spans="1:1" x14ac:dyDescent="0.25">
      <c r="A17" s="29" t="s">
        <v>1468</v>
      </c>
    </row>
    <row r="18" spans="1:1" x14ac:dyDescent="0.25">
      <c r="A18" s="54" t="s">
        <v>1506</v>
      </c>
    </row>
    <row r="19" spans="1:1" x14ac:dyDescent="0.25">
      <c r="A19" s="1" t="s">
        <v>1499</v>
      </c>
    </row>
    <row r="20" spans="1:1" x14ac:dyDescent="0.25">
      <c r="A20" s="1" t="s">
        <v>1500</v>
      </c>
    </row>
    <row r="21" spans="1:1" x14ac:dyDescent="0.25">
      <c r="A21" s="1" t="s">
        <v>1501</v>
      </c>
    </row>
    <row r="22" spans="1:1" x14ac:dyDescent="0.25">
      <c r="A22" s="1" t="s">
        <v>1502</v>
      </c>
    </row>
    <row r="23" spans="1:1" x14ac:dyDescent="0.25">
      <c r="A23" s="1" t="s">
        <v>1503</v>
      </c>
    </row>
    <row r="24" spans="1:1" x14ac:dyDescent="0.25">
      <c r="A24" s="1" t="s">
        <v>1504</v>
      </c>
    </row>
    <row r="25" spans="1:1" x14ac:dyDescent="0.25">
      <c r="A25" s="1" t="s">
        <v>1505</v>
      </c>
    </row>
    <row r="26" spans="1:1" x14ac:dyDescent="0.25">
      <c r="A26" s="54" t="s">
        <v>1511</v>
      </c>
    </row>
    <row r="27" spans="1:1" x14ac:dyDescent="0.25">
      <c r="A27" s="1" t="s">
        <v>1507</v>
      </c>
    </row>
    <row r="28" spans="1:1" x14ac:dyDescent="0.25">
      <c r="A28" s="1" t="s">
        <v>1508</v>
      </c>
    </row>
    <row r="29" spans="1:1" x14ac:dyDescent="0.25">
      <c r="A29" s="1" t="s">
        <v>1509</v>
      </c>
    </row>
    <row r="30" spans="1:1" x14ac:dyDescent="0.25">
      <c r="A30" s="1" t="s">
        <v>1510</v>
      </c>
    </row>
    <row r="31" spans="1:1" x14ac:dyDescent="0.25">
      <c r="A31" s="54" t="s">
        <v>1515</v>
      </c>
    </row>
    <row r="32" spans="1:1" x14ac:dyDescent="0.25">
      <c r="A32" s="1" t="s">
        <v>1512</v>
      </c>
    </row>
    <row r="33" spans="1:2" x14ac:dyDescent="0.25">
      <c r="A33" s="1" t="s">
        <v>1513</v>
      </c>
    </row>
    <row r="34" spans="1:2" x14ac:dyDescent="0.25">
      <c r="A34" s="1" t="s">
        <v>1514</v>
      </c>
    </row>
    <row r="36" spans="1:2" x14ac:dyDescent="0.25">
      <c r="A36" s="29" t="s">
        <v>1467</v>
      </c>
    </row>
    <row r="38" spans="1:2" x14ac:dyDescent="0.25">
      <c r="A38" s="32" t="s">
        <v>1469</v>
      </c>
      <c r="B38" s="32" t="s">
        <v>1470</v>
      </c>
    </row>
    <row r="39" spans="1:2" x14ac:dyDescent="0.25">
      <c r="A39" s="36" t="s">
        <v>1516</v>
      </c>
      <c r="B39" s="33" t="s">
        <v>1526</v>
      </c>
    </row>
    <row r="40" spans="1:2" x14ac:dyDescent="0.25">
      <c r="A40" s="37" t="s">
        <v>1517</v>
      </c>
      <c r="B40" s="34" t="s">
        <v>1527</v>
      </c>
    </row>
    <row r="41" spans="1:2" x14ac:dyDescent="0.25">
      <c r="A41" s="37" t="s">
        <v>1518</v>
      </c>
      <c r="B41" s="34" t="s">
        <v>1528</v>
      </c>
    </row>
    <row r="42" spans="1:2" x14ac:dyDescent="0.25">
      <c r="A42" s="37" t="s">
        <v>1519</v>
      </c>
      <c r="B42" s="34" t="s">
        <v>1529</v>
      </c>
    </row>
    <row r="43" spans="1:2" x14ac:dyDescent="0.25">
      <c r="A43" s="37" t="s">
        <v>1520</v>
      </c>
      <c r="B43" s="34" t="s">
        <v>1530</v>
      </c>
    </row>
    <row r="44" spans="1:2" x14ac:dyDescent="0.25">
      <c r="A44" s="37" t="s">
        <v>1521</v>
      </c>
      <c r="B44" s="34" t="s">
        <v>1531</v>
      </c>
    </row>
    <row r="45" spans="1:2" x14ac:dyDescent="0.25">
      <c r="A45" s="37" t="s">
        <v>1522</v>
      </c>
      <c r="B45" s="34" t="s">
        <v>1532</v>
      </c>
    </row>
    <row r="46" spans="1:2" x14ac:dyDescent="0.25">
      <c r="A46" s="37" t="s">
        <v>1523</v>
      </c>
      <c r="B46" s="34" t="s">
        <v>1533</v>
      </c>
    </row>
    <row r="47" spans="1:2" x14ac:dyDescent="0.25">
      <c r="A47" s="37" t="s">
        <v>1524</v>
      </c>
      <c r="B47" s="34" t="s">
        <v>1534</v>
      </c>
    </row>
    <row r="48" spans="1:2" x14ac:dyDescent="0.25">
      <c r="A48" s="37" t="s">
        <v>1525</v>
      </c>
      <c r="B48" s="34" t="s">
        <v>1535</v>
      </c>
    </row>
    <row r="49" spans="1:2" x14ac:dyDescent="0.25">
      <c r="A49" s="37"/>
      <c r="B49" s="34"/>
    </row>
    <row r="50" spans="1:2" x14ac:dyDescent="0.25">
      <c r="A50" s="38"/>
      <c r="B50" s="35"/>
    </row>
    <row r="52" spans="1:2" x14ac:dyDescent="0.25">
      <c r="A52" s="29" t="s">
        <v>1482</v>
      </c>
    </row>
    <row r="53" spans="1:2" x14ac:dyDescent="0.25">
      <c r="A53" s="30" t="s">
        <v>1536</v>
      </c>
    </row>
    <row r="54" spans="1:2" x14ac:dyDescent="0.25">
      <c r="A54" s="30" t="s">
        <v>1537</v>
      </c>
    </row>
    <row r="55" spans="1:2" x14ac:dyDescent="0.25">
      <c r="A55" s="30" t="s">
        <v>1538</v>
      </c>
    </row>
    <row r="56" spans="1:2" x14ac:dyDescent="0.25">
      <c r="A56" s="30" t="s">
        <v>1539</v>
      </c>
    </row>
    <row r="57" spans="1:2" x14ac:dyDescent="0.25">
      <c r="A57" s="30" t="s">
        <v>1540</v>
      </c>
    </row>
    <row r="58" spans="1:2" x14ac:dyDescent="0.25">
      <c r="A58" s="30" t="s">
        <v>1541</v>
      </c>
    </row>
    <row r="59" spans="1:2" x14ac:dyDescent="0.25">
      <c r="A59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PCG</vt:lpstr>
      <vt:lpstr>BC</vt:lpstr>
      <vt:lpstr>89</vt:lpstr>
      <vt:lpstr>88</vt:lpstr>
      <vt:lpstr>85</vt:lpstr>
      <vt:lpstr>84</vt:lpstr>
      <vt:lpstr>83</vt:lpstr>
      <vt:lpstr>82</vt:lpstr>
      <vt:lpstr>81</vt:lpstr>
      <vt:lpstr>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</dc:creator>
  <cp:lastModifiedBy>ADMINIST</cp:lastModifiedBy>
  <dcterms:created xsi:type="dcterms:W3CDTF">2025-01-30T15:40:06Z</dcterms:created>
  <dcterms:modified xsi:type="dcterms:W3CDTF">2025-01-31T00:58:46Z</dcterms:modified>
</cp:coreProperties>
</file>