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A:\EMPRESAS_ESTUDIO_CONTABLE\3 IMPORT_CHICLAYO MOTOS SAC\CONTABILIDAD 2021\ITAN 2021\"/>
    </mc:Choice>
  </mc:AlternateContent>
  <xr:revisionPtr revIDLastSave="0" documentId="13_ncr:1_{4FC36468-3D54-4993-AC05-6E6222D42A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TAN" sheetId="2" r:id="rId1"/>
  </sheets>
  <externalReferences>
    <externalReference r:id="rId2"/>
  </externalReferences>
  <definedNames>
    <definedName name="VENCII">[1]CRONOGRAMA!$C$83:$D$452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4" i="2" l="1"/>
  <c r="E41" i="2" s="1"/>
  <c r="E35" i="2"/>
  <c r="E22" i="2" l="1"/>
  <c r="E17" i="2"/>
  <c r="E12" i="2"/>
  <c r="E37" i="2" l="1"/>
  <c r="E33" i="2" l="1"/>
  <c r="E27" i="2"/>
  <c r="E39" i="2" l="1"/>
  <c r="E45" i="2" s="1"/>
  <c r="E49" i="2" s="1"/>
  <c r="E50" i="2" s="1"/>
  <c r="E52" i="2" s="1"/>
</calcChain>
</file>

<file path=xl/sharedStrings.xml><?xml version="1.0" encoding="utf-8"?>
<sst xmlns="http://schemas.openxmlformats.org/spreadsheetml/2006/main" count="54" uniqueCount="53">
  <si>
    <t>CODIGO</t>
  </si>
  <si>
    <t>DENOMINACION</t>
  </si>
  <si>
    <t>SALDO FINALES BALANCE GENERAL</t>
  </si>
  <si>
    <t>ACTIVO</t>
  </si>
  <si>
    <t>121201  .</t>
  </si>
  <si>
    <t xml:space="preserve"> FACTURAS POR COBRAR EMITIDAS CARTERA TER</t>
  </si>
  <si>
    <t>131251  .</t>
  </si>
  <si>
    <t xml:space="preserve"> FACTURAS POR COBRAR EMITIDAS OTROS RELAC</t>
  </si>
  <si>
    <t>161111  .</t>
  </si>
  <si>
    <t>181201  .</t>
  </si>
  <si>
    <t>186101  .</t>
  </si>
  <si>
    <t>241101  .</t>
  </si>
  <si>
    <t xml:space="preserve"> MATERIAS PRIMAS PARA PRODUCTOS MANUFACTU</t>
  </si>
  <si>
    <t>LIMITE</t>
  </si>
  <si>
    <t>EXCESO</t>
  </si>
  <si>
    <t>TOTAL EFECTIVO Y EQUIVALENTE DE EFECTIVO</t>
  </si>
  <si>
    <t>EFECTIVO Y EQUIVALENTE DE EFECTIVO</t>
  </si>
  <si>
    <t>TOTAL CUENTAS POR COBRAR A TERCEROS Y RELACIONADAS</t>
  </si>
  <si>
    <t>TOTAL CUENTAS POR COBRAR DIVERSAS A TERCEROS Y RELACIONADAS</t>
  </si>
  <si>
    <t>SERVICIOS CONTRATADOS POR ANTICIPADO</t>
  </si>
  <si>
    <t>TOTAL SERVICIOS CONTRATADOS POR ANTICIPADO</t>
  </si>
  <si>
    <t>TOTAL EXISTENCIAS</t>
  </si>
  <si>
    <t>ACTIVO DISPONIBLE, EXIGIBLE, REALIZABLE Y FIJO</t>
  </si>
  <si>
    <t>ITAN - 0.4%</t>
  </si>
  <si>
    <t>IMPORTE DE CADA CUOTA 9/9</t>
  </si>
  <si>
    <t xml:space="preserve"> 142201   </t>
  </si>
  <si>
    <t>Depreciacion contable</t>
  </si>
  <si>
    <t>Depreciacion tributaria</t>
  </si>
  <si>
    <t>201101  .</t>
  </si>
  <si>
    <t xml:space="preserve"> COBRANZA DIVERSAS </t>
  </si>
  <si>
    <t xml:space="preserve"> MERCADERIA</t>
  </si>
  <si>
    <t xml:space="preserve"> PRESTAMOS ACCIONISTAS (O SOCIOS) </t>
  </si>
  <si>
    <t>252101 .</t>
  </si>
  <si>
    <t xml:space="preserve"> MATERIALES AUX. SUMINISTROS Y REP.</t>
  </si>
  <si>
    <t xml:space="preserve"> EXISTENCIAS POR RECIBIR</t>
  </si>
  <si>
    <t xml:space="preserve">ACTVOS FIJOS </t>
  </si>
  <si>
    <t>INTANGIBLES</t>
  </si>
  <si>
    <t>PAPELES DE TRABAJO ITAN - 202X</t>
  </si>
  <si>
    <t>33XXXX</t>
  </si>
  <si>
    <t>34XXXX</t>
  </si>
  <si>
    <t>281XXX</t>
  </si>
  <si>
    <t>BASE ITAN 202X</t>
  </si>
  <si>
    <t>Depreaciacion ITAN</t>
  </si>
  <si>
    <t>Deducciones para ITAN</t>
  </si>
  <si>
    <t>CASO PRACTICO</t>
  </si>
  <si>
    <t xml:space="preserve">TOTAL ACTIVO FIJO </t>
  </si>
  <si>
    <t>104101X</t>
  </si>
  <si>
    <t>101101X</t>
  </si>
  <si>
    <t xml:space="preserve"> CAJA M.N.                 </t>
  </si>
  <si>
    <t>CUENTAS CORRIENTES M.N</t>
  </si>
  <si>
    <t>104XXXX</t>
  </si>
  <si>
    <t>TOTAL</t>
  </si>
  <si>
    <t>ESTADO DE SITUACION FINANCIERA AL 31 DE DICIEMBRE DE 202X : EMPRESA PERU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</si>
</sst>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3" applyFill="1"/>
    <xf numFmtId="49" fontId="2" fillId="2" borderId="0" xfId="1" applyNumberFormat="1" applyFont="1" applyFill="1"/>
    <xf numFmtId="0" fontId="1" fillId="2" borderId="0" xfId="1" applyFill="1"/>
    <xf numFmtId="49" fontId="2" fillId="2" borderId="0" xfId="1" quotePrefix="1" applyNumberFormat="1" applyFont="1" applyFill="1"/>
    <xf numFmtId="49" fontId="0" fillId="2" borderId="3" xfId="1" applyNumberFormat="1" applyFont="1" applyFill="1" applyBorder="1"/>
    <xf numFmtId="0" fontId="4" fillId="2" borderId="0" xfId="3" applyFont="1" applyFill="1"/>
    <xf numFmtId="49" fontId="1" fillId="2" borderId="0" xfId="1" quotePrefix="1" applyNumberFormat="1" applyFill="1"/>
    <xf numFmtId="0" fontId="3" fillId="2" borderId="2" xfId="3" applyFill="1" applyBorder="1"/>
    <xf numFmtId="0" fontId="4" fillId="2" borderId="0" xfId="3" applyFont="1" applyFill="1" applyBorder="1"/>
    <xf numFmtId="49" fontId="1" fillId="2" borderId="0" xfId="1" quotePrefix="1" applyNumberFormat="1" applyFont="1" applyFill="1" applyBorder="1"/>
    <xf numFmtId="43" fontId="4" fillId="2" borderId="0" xfId="2" applyFont="1" applyFill="1" applyBorder="1"/>
    <xf numFmtId="49" fontId="0" fillId="2" borderId="0" xfId="1" applyNumberFormat="1" applyFont="1" applyFill="1" applyBorder="1"/>
    <xf numFmtId="49" fontId="2" fillId="2" borderId="0" xfId="1" applyNumberFormat="1" applyFont="1" applyFill="1" applyBorder="1"/>
    <xf numFmtId="43" fontId="0" fillId="2" borderId="0" xfId="2" applyFont="1" applyFill="1" applyBorder="1"/>
    <xf numFmtId="0" fontId="3" fillId="2" borderId="0" xfId="3" applyFill="1" applyBorder="1"/>
    <xf numFmtId="43" fontId="3" fillId="2" borderId="0" xfId="2" applyFont="1" applyFill="1" applyBorder="1"/>
    <xf numFmtId="49" fontId="1" fillId="2" borderId="0" xfId="1" quotePrefix="1" applyNumberFormat="1" applyFill="1" applyBorder="1"/>
    <xf numFmtId="164" fontId="1" fillId="2" borderId="0" xfId="2" applyNumberFormat="1" applyFont="1" applyFill="1"/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/>
    </xf>
    <xf numFmtId="164" fontId="1" fillId="2" borderId="3" xfId="2" applyNumberFormat="1" applyFont="1" applyFill="1" applyBorder="1"/>
    <xf numFmtId="164" fontId="1" fillId="2" borderId="0" xfId="2" applyNumberFormat="1" applyFont="1" applyFill="1" applyBorder="1"/>
    <xf numFmtId="164" fontId="2" fillId="2" borderId="7" xfId="2" applyNumberFormat="1" applyFont="1" applyFill="1" applyBorder="1"/>
    <xf numFmtId="49" fontId="2" fillId="2" borderId="4" xfId="1" applyNumberFormat="1" applyFont="1" applyFill="1" applyBorder="1"/>
    <xf numFmtId="49" fontId="2" fillId="2" borderId="1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/>
    </xf>
    <xf numFmtId="164" fontId="2" fillId="2" borderId="0" xfId="2" applyNumberFormat="1" applyFont="1" applyFill="1" applyBorder="1"/>
    <xf numFmtId="164" fontId="2" fillId="2" borderId="0" xfId="4" applyNumberFormat="1" applyFont="1" applyFill="1" applyBorder="1"/>
    <xf numFmtId="49" fontId="2" fillId="4" borderId="4" xfId="1" applyNumberFormat="1" applyFont="1" applyFill="1" applyBorder="1"/>
    <xf numFmtId="164" fontId="2" fillId="4" borderId="4" xfId="2" applyNumberFormat="1" applyFont="1" applyFill="1" applyBorder="1"/>
    <xf numFmtId="49" fontId="2" fillId="2" borderId="2" xfId="1" applyNumberFormat="1" applyFont="1" applyFill="1" applyBorder="1"/>
    <xf numFmtId="164" fontId="0" fillId="2" borderId="3" xfId="1" applyNumberFormat="1" applyFont="1" applyFill="1" applyBorder="1"/>
    <xf numFmtId="164" fontId="1" fillId="5" borderId="3" xfId="2" applyNumberFormat="1" applyFont="1" applyFill="1" applyBorder="1"/>
    <xf numFmtId="49" fontId="0" fillId="6" borderId="3" xfId="1" applyNumberFormat="1" applyFont="1" applyFill="1" applyBorder="1"/>
    <xf numFmtId="164" fontId="0" fillId="6" borderId="3" xfId="1" applyNumberFormat="1" applyFont="1" applyFill="1" applyBorder="1"/>
    <xf numFmtId="164" fontId="1" fillId="6" borderId="3" xfId="2" applyNumberFormat="1" applyFont="1" applyFill="1" applyBorder="1"/>
    <xf numFmtId="49" fontId="0" fillId="5" borderId="3" xfId="1" applyNumberFormat="1" applyFont="1" applyFill="1" applyBorder="1"/>
    <xf numFmtId="49" fontId="5" fillId="2" borderId="0" xfId="1" quotePrefix="1" applyNumberFormat="1" applyFont="1" applyFill="1" applyBorder="1"/>
    <xf numFmtId="49" fontId="1" fillId="2" borderId="2" xfId="1" applyNumberFormat="1" applyFont="1" applyFill="1" applyBorder="1"/>
    <xf numFmtId="164" fontId="2" fillId="2" borderId="2" xfId="2" applyNumberFormat="1" applyFont="1" applyFill="1" applyBorder="1"/>
    <xf numFmtId="49" fontId="1" fillId="2" borderId="0" xfId="1" applyNumberFormat="1" applyFill="1" applyBorder="1"/>
    <xf numFmtId="49" fontId="5" fillId="2" borderId="0" xfId="1" applyNumberFormat="1" applyFont="1" applyFill="1" applyBorder="1" applyAlignment="1">
      <alignment horizontal="left"/>
    </xf>
    <xf numFmtId="49" fontId="0" fillId="2" borderId="0" xfId="1" quotePrefix="1" applyNumberFormat="1" applyFont="1" applyFill="1" applyBorder="1"/>
    <xf numFmtId="49" fontId="1" fillId="2" borderId="0" xfId="1" applyNumberFormat="1" applyFont="1" applyFill="1" applyBorder="1"/>
    <xf numFmtId="49" fontId="2" fillId="2" borderId="5" xfId="1" applyNumberFormat="1" applyFont="1" applyFill="1" applyBorder="1"/>
    <xf numFmtId="164" fontId="2" fillId="2" borderId="6" xfId="2" applyNumberFormat="1" applyFont="1" applyFill="1" applyBorder="1"/>
    <xf numFmtId="49" fontId="2" fillId="2" borderId="8" xfId="1" applyNumberFormat="1" applyFont="1" applyFill="1" applyBorder="1"/>
    <xf numFmtId="0" fontId="4" fillId="2" borderId="9" xfId="3" applyFont="1" applyFill="1" applyBorder="1"/>
    <xf numFmtId="0" fontId="6" fillId="2" borderId="10" xfId="1" applyNumberFormat="1" applyFont="1" applyFill="1" applyBorder="1" applyAlignment="1">
      <alignment horizontal="right"/>
    </xf>
    <xf numFmtId="164" fontId="2" fillId="3" borderId="11" xfId="2" applyNumberFormat="1" applyFont="1" applyFill="1" applyBorder="1"/>
    <xf numFmtId="164" fontId="2" fillId="2" borderId="9" xfId="2" applyNumberFormat="1" applyFont="1" applyFill="1" applyBorder="1"/>
    <xf numFmtId="164" fontId="2" fillId="3" borderId="0" xfId="4" applyNumberFormat="1" applyFont="1" applyFill="1" applyBorder="1"/>
    <xf numFmtId="49" fontId="2" fillId="2" borderId="1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/>
    </xf>
    <xf numFmtId="49" fontId="5" fillId="2" borderId="0" xfId="1" applyNumberFormat="1" applyFont="1" applyFill="1" applyAlignment="1">
      <alignment horizontal="center"/>
    </xf>
    <xf numFmtId="49" fontId="2" fillId="2" borderId="0" xfId="1" applyNumberFormat="1" applyFont="1" applyFill="1" applyBorder="1" applyAlignment="1">
      <alignment horizontal="left"/>
    </xf>
    <xf numFmtId="49" fontId="5" fillId="2" borderId="0" xfId="1" applyNumberFormat="1" applyFont="1" applyFill="1" applyBorder="1" applyAlignment="1">
      <alignment horizontal="left"/>
    </xf>
    <xf numFmtId="49" fontId="2" fillId="2" borderId="1" xfId="1" quotePrefix="1" applyNumberFormat="1" applyFont="1" applyFill="1" applyBorder="1" applyAlignment="1">
      <alignment horizontal="center"/>
    </xf>
    <xf numFmtId="49" fontId="2" fillId="2" borderId="0" xfId="1" quotePrefix="1" applyNumberFormat="1" applyFont="1" applyFill="1" applyBorder="1" applyAlignment="1">
      <alignment horizontal="left"/>
    </xf>
    <xf numFmtId="49" fontId="2" fillId="2" borderId="2" xfId="1" applyNumberFormat="1" applyFont="1" applyFill="1" applyBorder="1" applyAlignment="1">
      <alignment horizontal="left"/>
    </xf>
    <xf numFmtId="0" fontId="1" fillId="2" borderId="2" xfId="1" applyFill="1" applyBorder="1" applyAlignment="1">
      <alignment horizontal="left"/>
    </xf>
    <xf numFmtId="164" fontId="1" fillId="2" borderId="2" xfId="2" applyNumberFormat="1" applyFont="1" applyFill="1" applyBorder="1" applyAlignment="1">
      <alignment horizontal="left"/>
    </xf>
  </cellXfs>
  <cellStyles count="5">
    <cellStyle name="Millares" xfId="4" builtinId="3"/>
    <cellStyle name="Millares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66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04_89\ajorge\WINDOWS\TEMP\PPTTvela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INDICE"/>
      <sheetName val="5"/>
      <sheetName val="6.1"/>
      <sheetName val="Hoja19"/>
      <sheetName val="CRONOGRAMA"/>
      <sheetName val="6.2"/>
      <sheetName val="Gráfico1"/>
      <sheetName val="Gráfico2"/>
      <sheetName val="Hoja1"/>
      <sheetName val="7.1"/>
      <sheetName val="7.2"/>
      <sheetName val="7.3"/>
      <sheetName val="8"/>
      <sheetName val="9.1"/>
      <sheetName val="9.2"/>
      <sheetName val="10.1"/>
      <sheetName val="10.2"/>
      <sheetName val="10.3"/>
      <sheetName val="11"/>
      <sheetName val="13"/>
      <sheetName val="13.1"/>
      <sheetName val="13.2"/>
      <sheetName val="13.3"/>
      <sheetName val="13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C83" t="str">
            <v>361300</v>
          </cell>
          <cell r="D83">
            <v>36180</v>
          </cell>
        </row>
        <row r="84">
          <cell r="C84" t="str">
            <v>361301</v>
          </cell>
          <cell r="D84">
            <v>36180</v>
          </cell>
        </row>
        <row r="85">
          <cell r="C85" t="str">
            <v>361302</v>
          </cell>
          <cell r="D85">
            <v>36181</v>
          </cell>
        </row>
        <row r="86">
          <cell r="C86" t="str">
            <v>361303</v>
          </cell>
          <cell r="D86">
            <v>36181</v>
          </cell>
        </row>
        <row r="87">
          <cell r="C87" t="str">
            <v>361304</v>
          </cell>
          <cell r="D87">
            <v>36182</v>
          </cell>
        </row>
        <row r="88">
          <cell r="C88" t="str">
            <v>361305</v>
          </cell>
          <cell r="D88">
            <v>36182</v>
          </cell>
        </row>
        <row r="89">
          <cell r="C89" t="str">
            <v>361306</v>
          </cell>
          <cell r="D89">
            <v>36178</v>
          </cell>
        </row>
        <row r="90">
          <cell r="C90" t="str">
            <v>361307</v>
          </cell>
          <cell r="D90">
            <v>36178</v>
          </cell>
        </row>
        <row r="91">
          <cell r="C91" t="str">
            <v>361308</v>
          </cell>
          <cell r="D91">
            <v>36179</v>
          </cell>
        </row>
        <row r="92">
          <cell r="C92" t="str">
            <v>361309</v>
          </cell>
          <cell r="D92">
            <v>36179</v>
          </cell>
        </row>
        <row r="93">
          <cell r="C93" t="str">
            <v>361610</v>
          </cell>
          <cell r="D93">
            <v>36209</v>
          </cell>
        </row>
        <row r="94">
          <cell r="C94" t="str">
            <v>361611</v>
          </cell>
          <cell r="D94">
            <v>36209</v>
          </cell>
        </row>
        <row r="95">
          <cell r="C95" t="str">
            <v>361612</v>
          </cell>
          <cell r="D95">
            <v>36210</v>
          </cell>
        </row>
        <row r="96">
          <cell r="C96" t="str">
            <v>361613</v>
          </cell>
          <cell r="D96">
            <v>36210</v>
          </cell>
        </row>
        <row r="97">
          <cell r="C97" t="str">
            <v>361614</v>
          </cell>
          <cell r="D97">
            <v>36203</v>
          </cell>
        </row>
        <row r="98">
          <cell r="C98" t="str">
            <v>361615</v>
          </cell>
          <cell r="D98">
            <v>36203</v>
          </cell>
        </row>
        <row r="99">
          <cell r="C99" t="str">
            <v>361616</v>
          </cell>
          <cell r="D99">
            <v>36207</v>
          </cell>
        </row>
        <row r="100">
          <cell r="C100" t="str">
            <v>361617</v>
          </cell>
          <cell r="D100">
            <v>36207</v>
          </cell>
        </row>
        <row r="101">
          <cell r="C101" t="str">
            <v>361618</v>
          </cell>
          <cell r="D101">
            <v>36208</v>
          </cell>
        </row>
        <row r="102">
          <cell r="C102" t="str">
            <v>361619</v>
          </cell>
          <cell r="D102">
            <v>36208</v>
          </cell>
        </row>
        <row r="103">
          <cell r="C103" t="str">
            <v>361920</v>
          </cell>
          <cell r="D103">
            <v>36238</v>
          </cell>
        </row>
        <row r="104">
          <cell r="C104" t="str">
            <v>361921</v>
          </cell>
          <cell r="D104">
            <v>36238</v>
          </cell>
        </row>
        <row r="105">
          <cell r="C105" t="str">
            <v>361922</v>
          </cell>
          <cell r="D105">
            <v>36231</v>
          </cell>
        </row>
        <row r="106">
          <cell r="C106" t="str">
            <v>361923</v>
          </cell>
          <cell r="D106">
            <v>36231</v>
          </cell>
        </row>
        <row r="107">
          <cell r="C107" t="str">
            <v>361924</v>
          </cell>
          <cell r="D107">
            <v>36235</v>
          </cell>
        </row>
        <row r="108">
          <cell r="C108" t="str">
            <v>361925</v>
          </cell>
          <cell r="D108">
            <v>36235</v>
          </cell>
        </row>
        <row r="109">
          <cell r="C109" t="str">
            <v>361926</v>
          </cell>
          <cell r="D109">
            <v>36236</v>
          </cell>
        </row>
        <row r="110">
          <cell r="C110" t="str">
            <v>361927</v>
          </cell>
          <cell r="D110">
            <v>36236</v>
          </cell>
        </row>
        <row r="111">
          <cell r="C111" t="str">
            <v>361928</v>
          </cell>
          <cell r="D111">
            <v>36237</v>
          </cell>
        </row>
        <row r="112">
          <cell r="C112" t="str">
            <v>361929</v>
          </cell>
          <cell r="D112">
            <v>36237</v>
          </cell>
        </row>
        <row r="113">
          <cell r="C113" t="str">
            <v>362200</v>
          </cell>
          <cell r="D113">
            <v>36266</v>
          </cell>
        </row>
        <row r="114">
          <cell r="C114" t="str">
            <v>362201</v>
          </cell>
          <cell r="D114">
            <v>36266</v>
          </cell>
        </row>
        <row r="115">
          <cell r="C115" t="str">
            <v>362202</v>
          </cell>
          <cell r="D115">
            <v>36269</v>
          </cell>
        </row>
        <row r="116">
          <cell r="C116" t="str">
            <v>362203</v>
          </cell>
          <cell r="D116">
            <v>36269</v>
          </cell>
        </row>
        <row r="117">
          <cell r="C117" t="str">
            <v>362204</v>
          </cell>
          <cell r="D117">
            <v>36270</v>
          </cell>
        </row>
        <row r="118">
          <cell r="C118" t="str">
            <v>362205</v>
          </cell>
          <cell r="D118">
            <v>36270</v>
          </cell>
        </row>
        <row r="119">
          <cell r="C119" t="str">
            <v>362206</v>
          </cell>
          <cell r="D119">
            <v>36271</v>
          </cell>
        </row>
        <row r="120">
          <cell r="C120" t="str">
            <v>362207</v>
          </cell>
          <cell r="D120">
            <v>36271</v>
          </cell>
        </row>
        <row r="121">
          <cell r="C121" t="str">
            <v>362208</v>
          </cell>
          <cell r="D121">
            <v>36272</v>
          </cell>
        </row>
        <row r="122">
          <cell r="C122" t="str">
            <v>362209</v>
          </cell>
          <cell r="D122">
            <v>36272</v>
          </cell>
        </row>
        <row r="123">
          <cell r="C123" t="str">
            <v>362510</v>
          </cell>
          <cell r="D123">
            <v>36298</v>
          </cell>
        </row>
        <row r="124">
          <cell r="C124" t="str">
            <v>362511</v>
          </cell>
          <cell r="D124">
            <v>36298</v>
          </cell>
        </row>
        <row r="125">
          <cell r="C125" t="str">
            <v>362512</v>
          </cell>
          <cell r="D125">
            <v>36299</v>
          </cell>
        </row>
        <row r="126">
          <cell r="C126" t="str">
            <v>362513</v>
          </cell>
          <cell r="D126">
            <v>36299</v>
          </cell>
        </row>
        <row r="127">
          <cell r="C127" t="str">
            <v>362514</v>
          </cell>
          <cell r="D127">
            <v>36300</v>
          </cell>
        </row>
        <row r="128">
          <cell r="C128" t="str">
            <v>362515</v>
          </cell>
          <cell r="D128">
            <v>36300</v>
          </cell>
        </row>
        <row r="129">
          <cell r="C129" t="str">
            <v>362516</v>
          </cell>
          <cell r="D129">
            <v>36301</v>
          </cell>
        </row>
        <row r="130">
          <cell r="C130" t="str">
            <v>362517</v>
          </cell>
          <cell r="D130">
            <v>36301</v>
          </cell>
        </row>
        <row r="131">
          <cell r="C131" t="str">
            <v>362518</v>
          </cell>
          <cell r="D131">
            <v>36297</v>
          </cell>
        </row>
        <row r="132">
          <cell r="C132" t="str">
            <v>362519</v>
          </cell>
          <cell r="D132">
            <v>36297</v>
          </cell>
        </row>
        <row r="133">
          <cell r="C133" t="str">
            <v>362810</v>
          </cell>
          <cell r="D133">
            <v>36328</v>
          </cell>
        </row>
        <row r="134">
          <cell r="C134" t="str">
            <v>362811</v>
          </cell>
          <cell r="D134">
            <v>36328</v>
          </cell>
        </row>
        <row r="135">
          <cell r="C135" t="str">
            <v>362812</v>
          </cell>
          <cell r="D135">
            <v>36329</v>
          </cell>
        </row>
        <row r="136">
          <cell r="C136" t="str">
            <v>362813</v>
          </cell>
          <cell r="D136">
            <v>36329</v>
          </cell>
        </row>
        <row r="137">
          <cell r="C137" t="str">
            <v>362814</v>
          </cell>
          <cell r="D137">
            <v>36332</v>
          </cell>
        </row>
        <row r="138">
          <cell r="C138" t="str">
            <v>362815</v>
          </cell>
          <cell r="D138">
            <v>36332</v>
          </cell>
        </row>
        <row r="139">
          <cell r="C139" t="str">
            <v>362816</v>
          </cell>
          <cell r="D139">
            <v>36325</v>
          </cell>
        </row>
        <row r="140">
          <cell r="C140" t="str">
            <v>362817</v>
          </cell>
          <cell r="D140">
            <v>36325</v>
          </cell>
        </row>
        <row r="141">
          <cell r="C141" t="str">
            <v>362818</v>
          </cell>
          <cell r="D141">
            <v>36327</v>
          </cell>
        </row>
        <row r="142">
          <cell r="C142" t="str">
            <v>362819</v>
          </cell>
          <cell r="D142">
            <v>36327</v>
          </cell>
        </row>
        <row r="143">
          <cell r="C143" t="str">
            <v>363120</v>
          </cell>
          <cell r="D143">
            <v>36361</v>
          </cell>
        </row>
        <row r="144">
          <cell r="C144" t="str">
            <v>363121</v>
          </cell>
          <cell r="D144">
            <v>36361</v>
          </cell>
        </row>
        <row r="145">
          <cell r="C145" t="str">
            <v>363122</v>
          </cell>
          <cell r="D145">
            <v>36362</v>
          </cell>
        </row>
        <row r="146">
          <cell r="C146" t="str">
            <v>363123</v>
          </cell>
          <cell r="D146">
            <v>36362</v>
          </cell>
        </row>
        <row r="147">
          <cell r="C147" t="str">
            <v>363124</v>
          </cell>
          <cell r="D147">
            <v>36355</v>
          </cell>
        </row>
        <row r="148">
          <cell r="C148" t="str">
            <v>363125</v>
          </cell>
          <cell r="D148">
            <v>36355</v>
          </cell>
        </row>
        <row r="149">
          <cell r="C149" t="str">
            <v>363126</v>
          </cell>
          <cell r="D149">
            <v>36357</v>
          </cell>
        </row>
        <row r="150">
          <cell r="C150" t="str">
            <v>363127</v>
          </cell>
          <cell r="D150">
            <v>36357</v>
          </cell>
        </row>
        <row r="151">
          <cell r="C151" t="str">
            <v>363128</v>
          </cell>
          <cell r="D151">
            <v>36360</v>
          </cell>
        </row>
        <row r="152">
          <cell r="C152" t="str">
            <v>363129</v>
          </cell>
          <cell r="D152">
            <v>36360</v>
          </cell>
        </row>
        <row r="153">
          <cell r="C153" t="str">
            <v>363420</v>
          </cell>
          <cell r="D153">
            <v>36392</v>
          </cell>
        </row>
        <row r="154">
          <cell r="C154" t="str">
            <v>363421</v>
          </cell>
          <cell r="D154">
            <v>36395</v>
          </cell>
        </row>
        <row r="155">
          <cell r="C155" t="str">
            <v>363422</v>
          </cell>
          <cell r="D155">
            <v>36382</v>
          </cell>
        </row>
        <row r="156">
          <cell r="C156" t="str">
            <v>363423</v>
          </cell>
          <cell r="D156">
            <v>36383</v>
          </cell>
        </row>
        <row r="157">
          <cell r="C157" t="str">
            <v>363424</v>
          </cell>
          <cell r="D157">
            <v>36384</v>
          </cell>
        </row>
        <row r="158">
          <cell r="C158" t="str">
            <v>363425</v>
          </cell>
          <cell r="D158">
            <v>36385</v>
          </cell>
        </row>
        <row r="159">
          <cell r="C159" t="str">
            <v>363426</v>
          </cell>
          <cell r="D159">
            <v>36388</v>
          </cell>
        </row>
        <row r="160">
          <cell r="C160" t="str">
            <v>363427</v>
          </cell>
          <cell r="D160">
            <v>36389</v>
          </cell>
        </row>
        <row r="161">
          <cell r="C161" t="str">
            <v>363428</v>
          </cell>
          <cell r="D161">
            <v>36390</v>
          </cell>
        </row>
        <row r="162">
          <cell r="C162" t="str">
            <v>363429</v>
          </cell>
          <cell r="D162">
            <v>36391</v>
          </cell>
        </row>
        <row r="163">
          <cell r="C163" t="str">
            <v>363730</v>
          </cell>
          <cell r="D163">
            <v>36425</v>
          </cell>
        </row>
        <row r="164">
          <cell r="C164" t="str">
            <v>363731</v>
          </cell>
          <cell r="D164">
            <v>36412</v>
          </cell>
        </row>
        <row r="165">
          <cell r="C165" t="str">
            <v>363732</v>
          </cell>
          <cell r="D165">
            <v>36413</v>
          </cell>
        </row>
        <row r="166">
          <cell r="C166" t="str">
            <v>363733</v>
          </cell>
          <cell r="D166">
            <v>36416</v>
          </cell>
        </row>
        <row r="167">
          <cell r="C167" t="str">
            <v>363734</v>
          </cell>
          <cell r="D167">
            <v>36417</v>
          </cell>
        </row>
        <row r="168">
          <cell r="C168" t="str">
            <v>363735</v>
          </cell>
          <cell r="D168">
            <v>36418</v>
          </cell>
        </row>
        <row r="169">
          <cell r="C169" t="str">
            <v>363736</v>
          </cell>
          <cell r="D169">
            <v>36419</v>
          </cell>
        </row>
        <row r="170">
          <cell r="C170" t="str">
            <v>363737</v>
          </cell>
          <cell r="D170">
            <v>36420</v>
          </cell>
        </row>
        <row r="171">
          <cell r="C171" t="str">
            <v>363738</v>
          </cell>
          <cell r="D171">
            <v>36423</v>
          </cell>
        </row>
        <row r="172">
          <cell r="C172" t="str">
            <v>363739</v>
          </cell>
          <cell r="D172">
            <v>36424</v>
          </cell>
        </row>
        <row r="173">
          <cell r="C173" t="str">
            <v>364040</v>
          </cell>
          <cell r="D173">
            <v>36445</v>
          </cell>
        </row>
        <row r="174">
          <cell r="C174" t="str">
            <v>364041</v>
          </cell>
          <cell r="D174">
            <v>36446</v>
          </cell>
        </row>
        <row r="175">
          <cell r="C175" t="str">
            <v>364042</v>
          </cell>
          <cell r="D175">
            <v>36447</v>
          </cell>
        </row>
        <row r="176">
          <cell r="C176" t="str">
            <v>364043</v>
          </cell>
          <cell r="D176">
            <v>36448</v>
          </cell>
        </row>
        <row r="177">
          <cell r="C177" t="str">
            <v>364044</v>
          </cell>
          <cell r="D177">
            <v>36451</v>
          </cell>
        </row>
        <row r="178">
          <cell r="C178" t="str">
            <v>364045</v>
          </cell>
          <cell r="D178">
            <v>36452</v>
          </cell>
        </row>
        <row r="179">
          <cell r="C179" t="str">
            <v>364046</v>
          </cell>
          <cell r="D179">
            <v>36453</v>
          </cell>
        </row>
        <row r="180">
          <cell r="C180" t="str">
            <v>364047</v>
          </cell>
          <cell r="D180">
            <v>36454</v>
          </cell>
        </row>
        <row r="181">
          <cell r="C181" t="str">
            <v>364048</v>
          </cell>
          <cell r="D181">
            <v>36455</v>
          </cell>
        </row>
        <row r="182">
          <cell r="C182" t="str">
            <v>364049</v>
          </cell>
          <cell r="D182">
            <v>36458</v>
          </cell>
        </row>
        <row r="183">
          <cell r="C183" t="str">
            <v>364340</v>
          </cell>
          <cell r="D183">
            <v>36475</v>
          </cell>
        </row>
        <row r="184">
          <cell r="C184" t="str">
            <v>364341</v>
          </cell>
          <cell r="D184">
            <v>36476</v>
          </cell>
        </row>
        <row r="185">
          <cell r="C185" t="str">
            <v>364342</v>
          </cell>
          <cell r="D185">
            <v>36479</v>
          </cell>
        </row>
        <row r="186">
          <cell r="C186" t="str">
            <v>364343</v>
          </cell>
          <cell r="D186">
            <v>36480</v>
          </cell>
        </row>
        <row r="187">
          <cell r="C187" t="str">
            <v>364344</v>
          </cell>
          <cell r="D187">
            <v>36481</v>
          </cell>
        </row>
        <row r="188">
          <cell r="C188" t="str">
            <v>364345</v>
          </cell>
          <cell r="D188">
            <v>36482</v>
          </cell>
        </row>
        <row r="189">
          <cell r="C189" t="str">
            <v>364346</v>
          </cell>
          <cell r="D189">
            <v>36483</v>
          </cell>
        </row>
        <row r="190">
          <cell r="C190" t="str">
            <v>364347</v>
          </cell>
          <cell r="D190">
            <v>36486</v>
          </cell>
        </row>
        <row r="191">
          <cell r="C191" t="str">
            <v>364348</v>
          </cell>
          <cell r="D191">
            <v>36487</v>
          </cell>
        </row>
        <row r="192">
          <cell r="C192" t="str">
            <v>364349</v>
          </cell>
          <cell r="D192">
            <v>36474</v>
          </cell>
        </row>
        <row r="193">
          <cell r="C193" t="str">
            <v>364650</v>
          </cell>
          <cell r="D193">
            <v>36508</v>
          </cell>
        </row>
        <row r="194">
          <cell r="C194" t="str">
            <v>364651</v>
          </cell>
          <cell r="D194">
            <v>36509</v>
          </cell>
        </row>
        <row r="195">
          <cell r="C195" t="str">
            <v>364652</v>
          </cell>
          <cell r="D195">
            <v>36510</v>
          </cell>
        </row>
        <row r="196">
          <cell r="C196" t="str">
            <v>364653</v>
          </cell>
          <cell r="D196">
            <v>36511</v>
          </cell>
        </row>
        <row r="197">
          <cell r="C197" t="str">
            <v>364654</v>
          </cell>
          <cell r="D197">
            <v>36514</v>
          </cell>
        </row>
        <row r="198">
          <cell r="C198" t="str">
            <v>364655</v>
          </cell>
          <cell r="D198">
            <v>36515</v>
          </cell>
        </row>
        <row r="199">
          <cell r="C199" t="str">
            <v>364656</v>
          </cell>
          <cell r="D199">
            <v>36516</v>
          </cell>
        </row>
        <row r="200">
          <cell r="C200" t="str">
            <v>364657</v>
          </cell>
          <cell r="D200">
            <v>36517</v>
          </cell>
        </row>
        <row r="201">
          <cell r="C201" t="str">
            <v>364658</v>
          </cell>
          <cell r="D201">
            <v>36504</v>
          </cell>
        </row>
        <row r="202">
          <cell r="C202" t="str">
            <v>364659</v>
          </cell>
          <cell r="D202">
            <v>36507</v>
          </cell>
        </row>
        <row r="203">
          <cell r="C203" t="str">
            <v>364950</v>
          </cell>
          <cell r="D203">
            <v>36539</v>
          </cell>
        </row>
        <row r="204">
          <cell r="C204" t="str">
            <v>364951</v>
          </cell>
          <cell r="D204">
            <v>36542</v>
          </cell>
        </row>
        <row r="205">
          <cell r="C205" t="str">
            <v>364952</v>
          </cell>
          <cell r="D205">
            <v>36543</v>
          </cell>
        </row>
        <row r="206">
          <cell r="C206" t="str">
            <v>364953</v>
          </cell>
          <cell r="D206">
            <v>36544</v>
          </cell>
        </row>
        <row r="207">
          <cell r="C207" t="str">
            <v>364954</v>
          </cell>
          <cell r="D207">
            <v>36545</v>
          </cell>
        </row>
        <row r="208">
          <cell r="C208" t="str">
            <v>364955</v>
          </cell>
          <cell r="D208">
            <v>36546</v>
          </cell>
        </row>
        <row r="209">
          <cell r="C209" t="str">
            <v>364956</v>
          </cell>
          <cell r="D209">
            <v>36549</v>
          </cell>
        </row>
        <row r="210">
          <cell r="C210" t="str">
            <v>364957</v>
          </cell>
          <cell r="D210">
            <v>36536</v>
          </cell>
        </row>
        <row r="211">
          <cell r="C211" t="str">
            <v>364958</v>
          </cell>
          <cell r="D211">
            <v>36537</v>
          </cell>
        </row>
        <row r="212">
          <cell r="C212" t="str">
            <v>364959</v>
          </cell>
          <cell r="D212">
            <v>36538</v>
          </cell>
        </row>
        <row r="213">
          <cell r="C213" t="str">
            <v>365260</v>
          </cell>
          <cell r="D213">
            <v>36571</v>
          </cell>
        </row>
        <row r="214">
          <cell r="C214" t="str">
            <v>365261</v>
          </cell>
          <cell r="D214">
            <v>36572</v>
          </cell>
        </row>
        <row r="215">
          <cell r="C215" t="str">
            <v>365262</v>
          </cell>
          <cell r="D215">
            <v>36573</v>
          </cell>
        </row>
        <row r="216">
          <cell r="C216" t="str">
            <v>365263</v>
          </cell>
          <cell r="D216">
            <v>36574</v>
          </cell>
        </row>
        <row r="217">
          <cell r="C217" t="str">
            <v>365264</v>
          </cell>
          <cell r="D217">
            <v>36577</v>
          </cell>
        </row>
        <row r="218">
          <cell r="C218" t="str">
            <v>365265</v>
          </cell>
          <cell r="D218">
            <v>36578</v>
          </cell>
        </row>
        <row r="219">
          <cell r="C219" t="str">
            <v>365266</v>
          </cell>
          <cell r="D219">
            <v>36565</v>
          </cell>
        </row>
        <row r="220">
          <cell r="C220" t="str">
            <v>365267</v>
          </cell>
          <cell r="D220">
            <v>36566</v>
          </cell>
        </row>
        <row r="221">
          <cell r="C221" t="str">
            <v>365268</v>
          </cell>
          <cell r="D221">
            <v>36567</v>
          </cell>
        </row>
        <row r="222">
          <cell r="C222" t="str">
            <v>365269</v>
          </cell>
          <cell r="D222">
            <v>36570</v>
          </cell>
        </row>
        <row r="223">
          <cell r="C223" t="str">
            <v>365570</v>
          </cell>
          <cell r="D223">
            <v>36601</v>
          </cell>
        </row>
        <row r="224">
          <cell r="C224" t="str">
            <v>365571</v>
          </cell>
          <cell r="D224">
            <v>36602</v>
          </cell>
        </row>
        <row r="225">
          <cell r="C225" t="str">
            <v>365572</v>
          </cell>
          <cell r="D225">
            <v>36605</v>
          </cell>
        </row>
        <row r="226">
          <cell r="C226" t="str">
            <v>365573</v>
          </cell>
          <cell r="D226">
            <v>36606</v>
          </cell>
        </row>
        <row r="227">
          <cell r="C227" t="str">
            <v>365574</v>
          </cell>
          <cell r="D227">
            <v>36607</v>
          </cell>
        </row>
        <row r="228">
          <cell r="C228" t="str">
            <v>365575</v>
          </cell>
          <cell r="D228">
            <v>36594</v>
          </cell>
        </row>
        <row r="229">
          <cell r="C229" t="str">
            <v>365576</v>
          </cell>
          <cell r="D229">
            <v>36595</v>
          </cell>
        </row>
        <row r="230">
          <cell r="C230" t="str">
            <v>365577</v>
          </cell>
          <cell r="D230">
            <v>36598</v>
          </cell>
        </row>
        <row r="231">
          <cell r="C231" t="str">
            <v>365578</v>
          </cell>
          <cell r="D231">
            <v>36599</v>
          </cell>
        </row>
        <row r="232">
          <cell r="C232" t="str">
            <v>365579</v>
          </cell>
          <cell r="D232">
            <v>36600</v>
          </cell>
        </row>
        <row r="233">
          <cell r="C233" t="str">
            <v>365860</v>
          </cell>
          <cell r="D233">
            <v>36635</v>
          </cell>
        </row>
        <row r="234">
          <cell r="C234" t="str">
            <v>365861</v>
          </cell>
          <cell r="D234">
            <v>36640</v>
          </cell>
        </row>
        <row r="235">
          <cell r="C235" t="str">
            <v>365862</v>
          </cell>
          <cell r="D235">
            <v>36641</v>
          </cell>
        </row>
        <row r="236">
          <cell r="C236" t="str">
            <v>365863</v>
          </cell>
          <cell r="D236">
            <v>36641</v>
          </cell>
        </row>
        <row r="237">
          <cell r="C237" t="str">
            <v>365864</v>
          </cell>
          <cell r="D237">
            <v>36627</v>
          </cell>
        </row>
        <row r="238">
          <cell r="C238" t="str">
            <v>365865</v>
          </cell>
          <cell r="D238">
            <v>36628</v>
          </cell>
        </row>
        <row r="239">
          <cell r="C239" t="str">
            <v>365866</v>
          </cell>
          <cell r="D239">
            <v>36629</v>
          </cell>
        </row>
        <row r="240">
          <cell r="C240" t="str">
            <v>365867</v>
          </cell>
          <cell r="D240">
            <v>36630</v>
          </cell>
        </row>
        <row r="241">
          <cell r="C241" t="str">
            <v>365868</v>
          </cell>
          <cell r="D241">
            <v>36633</v>
          </cell>
        </row>
        <row r="242">
          <cell r="C242" t="str">
            <v>365869</v>
          </cell>
          <cell r="D242">
            <v>36634</v>
          </cell>
        </row>
        <row r="243">
          <cell r="C243" t="str">
            <v>366170</v>
          </cell>
          <cell r="D243">
            <v>36665</v>
          </cell>
        </row>
        <row r="244">
          <cell r="C244" t="str">
            <v>366171</v>
          </cell>
          <cell r="D244">
            <v>36668</v>
          </cell>
        </row>
        <row r="245">
          <cell r="C245" t="str">
            <v>366172</v>
          </cell>
          <cell r="D245">
            <v>36669</v>
          </cell>
        </row>
        <row r="246">
          <cell r="C246" t="str">
            <v>366173</v>
          </cell>
          <cell r="D246">
            <v>36656</v>
          </cell>
        </row>
        <row r="247">
          <cell r="C247" t="str">
            <v>366174</v>
          </cell>
          <cell r="D247">
            <v>36657</v>
          </cell>
        </row>
        <row r="248">
          <cell r="C248" t="str">
            <v>366175</v>
          </cell>
          <cell r="D248">
            <v>36658</v>
          </cell>
        </row>
        <row r="249">
          <cell r="C249" t="str">
            <v>366176</v>
          </cell>
          <cell r="D249">
            <v>36661</v>
          </cell>
        </row>
        <row r="250">
          <cell r="C250" t="str">
            <v>366177</v>
          </cell>
          <cell r="D250">
            <v>36662</v>
          </cell>
        </row>
        <row r="251">
          <cell r="C251" t="str">
            <v>366178</v>
          </cell>
          <cell r="D251">
            <v>36663</v>
          </cell>
        </row>
        <row r="252">
          <cell r="C252" t="str">
            <v>366179</v>
          </cell>
          <cell r="D252">
            <v>36664</v>
          </cell>
        </row>
        <row r="253">
          <cell r="C253" t="str">
            <v>366470</v>
          </cell>
          <cell r="D253">
            <v>36698</v>
          </cell>
        </row>
        <row r="254">
          <cell r="C254" t="str">
            <v>366471</v>
          </cell>
          <cell r="D254">
            <v>36699</v>
          </cell>
        </row>
        <row r="255">
          <cell r="C255" t="str">
            <v>366472</v>
          </cell>
          <cell r="D255">
            <v>36686</v>
          </cell>
        </row>
        <row r="256">
          <cell r="C256" t="str">
            <v>366473</v>
          </cell>
          <cell r="D256">
            <v>36689</v>
          </cell>
        </row>
        <row r="257">
          <cell r="C257" t="str">
            <v>366474</v>
          </cell>
          <cell r="D257">
            <v>36690</v>
          </cell>
        </row>
        <row r="258">
          <cell r="C258" t="str">
            <v>366475</v>
          </cell>
          <cell r="D258">
            <v>36691</v>
          </cell>
        </row>
        <row r="259">
          <cell r="C259" t="str">
            <v>366476</v>
          </cell>
          <cell r="D259">
            <v>36692</v>
          </cell>
        </row>
        <row r="260">
          <cell r="C260" t="str">
            <v>366477</v>
          </cell>
          <cell r="D260">
            <v>36693</v>
          </cell>
        </row>
        <row r="261">
          <cell r="C261" t="str">
            <v>366478</v>
          </cell>
          <cell r="D261">
            <v>36696</v>
          </cell>
        </row>
        <row r="262">
          <cell r="C262" t="str">
            <v>366479</v>
          </cell>
          <cell r="D262">
            <v>36697</v>
          </cell>
        </row>
        <row r="263">
          <cell r="C263" t="str">
            <v>366780</v>
          </cell>
          <cell r="D263">
            <v>36731</v>
          </cell>
        </row>
        <row r="264">
          <cell r="C264" t="str">
            <v>366781</v>
          </cell>
          <cell r="D264">
            <v>36718</v>
          </cell>
        </row>
        <row r="265">
          <cell r="C265" t="str">
            <v>366782</v>
          </cell>
          <cell r="D265">
            <v>36719</v>
          </cell>
        </row>
        <row r="266">
          <cell r="C266" t="str">
            <v>366783</v>
          </cell>
          <cell r="D266">
            <v>36720</v>
          </cell>
        </row>
        <row r="267">
          <cell r="C267" t="str">
            <v>366784</v>
          </cell>
          <cell r="D267">
            <v>36721</v>
          </cell>
        </row>
        <row r="268">
          <cell r="C268" t="str">
            <v>366785</v>
          </cell>
          <cell r="D268">
            <v>36724</v>
          </cell>
        </row>
        <row r="269">
          <cell r="C269" t="str">
            <v>366786</v>
          </cell>
          <cell r="D269">
            <v>36725</v>
          </cell>
        </row>
        <row r="270">
          <cell r="C270" t="str">
            <v>366787</v>
          </cell>
          <cell r="D270">
            <v>36726</v>
          </cell>
        </row>
        <row r="271">
          <cell r="C271" t="str">
            <v>366788</v>
          </cell>
          <cell r="D271">
            <v>36727</v>
          </cell>
        </row>
        <row r="272">
          <cell r="C272" t="str">
            <v>366789</v>
          </cell>
          <cell r="D272">
            <v>36728</v>
          </cell>
        </row>
        <row r="273">
          <cell r="C273" t="str">
            <v>367080</v>
          </cell>
          <cell r="D273">
            <v>36747</v>
          </cell>
        </row>
        <row r="274">
          <cell r="C274" t="str">
            <v>367081</v>
          </cell>
          <cell r="D274">
            <v>36748</v>
          </cell>
        </row>
        <row r="275">
          <cell r="C275" t="str">
            <v>367082</v>
          </cell>
          <cell r="D275">
            <v>36749</v>
          </cell>
        </row>
        <row r="276">
          <cell r="C276" t="str">
            <v>367083</v>
          </cell>
          <cell r="D276">
            <v>36752</v>
          </cell>
        </row>
        <row r="277">
          <cell r="C277" t="str">
            <v>367084</v>
          </cell>
          <cell r="D277">
            <v>36753</v>
          </cell>
        </row>
        <row r="278">
          <cell r="C278" t="str">
            <v>367085</v>
          </cell>
          <cell r="D278">
            <v>36754</v>
          </cell>
        </row>
        <row r="279">
          <cell r="C279" t="str">
            <v>367086</v>
          </cell>
          <cell r="D279">
            <v>36755</v>
          </cell>
        </row>
        <row r="280">
          <cell r="C280" t="str">
            <v>367087</v>
          </cell>
          <cell r="D280">
            <v>36756</v>
          </cell>
        </row>
        <row r="281">
          <cell r="C281" t="str">
            <v>367088</v>
          </cell>
          <cell r="D281">
            <v>36759</v>
          </cell>
        </row>
        <row r="282">
          <cell r="C282" t="str">
            <v>367089</v>
          </cell>
          <cell r="D282">
            <v>36760</v>
          </cell>
        </row>
        <row r="283">
          <cell r="C283" t="str">
            <v>367390</v>
          </cell>
          <cell r="D283">
            <v>36781</v>
          </cell>
        </row>
        <row r="284">
          <cell r="C284" t="str">
            <v>367391</v>
          </cell>
          <cell r="D284">
            <v>36782</v>
          </cell>
        </row>
        <row r="285">
          <cell r="C285" t="str">
            <v>367392</v>
          </cell>
          <cell r="D285">
            <v>36783</v>
          </cell>
        </row>
        <row r="286">
          <cell r="C286" t="str">
            <v>367393</v>
          </cell>
          <cell r="D286">
            <v>36784</v>
          </cell>
        </row>
        <row r="287">
          <cell r="C287" t="str">
            <v>367394</v>
          </cell>
          <cell r="D287">
            <v>36787</v>
          </cell>
        </row>
        <row r="288">
          <cell r="C288" t="str">
            <v>367395</v>
          </cell>
          <cell r="D288">
            <v>36788</v>
          </cell>
        </row>
        <row r="289">
          <cell r="C289" t="str">
            <v>367396</v>
          </cell>
          <cell r="D289">
            <v>36789</v>
          </cell>
        </row>
        <row r="290">
          <cell r="C290" t="str">
            <v>367397</v>
          </cell>
          <cell r="D290">
            <v>36790</v>
          </cell>
        </row>
        <row r="291">
          <cell r="C291" t="str">
            <v>367398</v>
          </cell>
          <cell r="D291">
            <v>36791</v>
          </cell>
        </row>
        <row r="292">
          <cell r="C292" t="str">
            <v>367399</v>
          </cell>
          <cell r="D292">
            <v>36780</v>
          </cell>
        </row>
        <row r="293">
          <cell r="C293" t="str">
            <v>367700</v>
          </cell>
          <cell r="D293">
            <v>36811</v>
          </cell>
        </row>
        <row r="294">
          <cell r="C294" t="str">
            <v>367701</v>
          </cell>
          <cell r="D294">
            <v>36812</v>
          </cell>
        </row>
        <row r="295">
          <cell r="C295" t="str">
            <v>367702</v>
          </cell>
          <cell r="D295">
            <v>36815</v>
          </cell>
        </row>
        <row r="296">
          <cell r="C296" t="str">
            <v>367703</v>
          </cell>
          <cell r="D296">
            <v>36816</v>
          </cell>
        </row>
        <row r="297">
          <cell r="C297" t="str">
            <v>367704</v>
          </cell>
          <cell r="D297">
            <v>36817</v>
          </cell>
        </row>
        <row r="298">
          <cell r="C298" t="str">
            <v>367705</v>
          </cell>
          <cell r="D298">
            <v>36575</v>
          </cell>
        </row>
        <row r="299">
          <cell r="C299" t="str">
            <v>367706</v>
          </cell>
          <cell r="D299">
            <v>36819</v>
          </cell>
        </row>
        <row r="300">
          <cell r="C300" t="str">
            <v>367707</v>
          </cell>
          <cell r="D300">
            <v>36822</v>
          </cell>
        </row>
        <row r="301">
          <cell r="C301" t="str">
            <v>367708</v>
          </cell>
          <cell r="D301">
            <v>36809</v>
          </cell>
        </row>
        <row r="302">
          <cell r="C302" t="str">
            <v>367709</v>
          </cell>
          <cell r="D302">
            <v>36810</v>
          </cell>
        </row>
        <row r="303">
          <cell r="C303" t="str">
            <v>368000</v>
          </cell>
          <cell r="D303">
            <v>36845</v>
          </cell>
        </row>
        <row r="304">
          <cell r="C304" t="str">
            <v>368001</v>
          </cell>
          <cell r="D304">
            <v>36846</v>
          </cell>
        </row>
        <row r="305">
          <cell r="C305" t="str">
            <v>368002</v>
          </cell>
          <cell r="D305">
            <v>36847</v>
          </cell>
        </row>
        <row r="306">
          <cell r="C306" t="str">
            <v>368003</v>
          </cell>
          <cell r="D306">
            <v>36850</v>
          </cell>
        </row>
        <row r="307">
          <cell r="C307" t="str">
            <v>368004</v>
          </cell>
          <cell r="D307">
            <v>36851</v>
          </cell>
        </row>
        <row r="308">
          <cell r="C308" t="str">
            <v>368005</v>
          </cell>
          <cell r="D308">
            <v>36852</v>
          </cell>
        </row>
        <row r="309">
          <cell r="C309" t="str">
            <v>368006</v>
          </cell>
          <cell r="D309">
            <v>36853</v>
          </cell>
        </row>
        <row r="310">
          <cell r="C310" t="str">
            <v>368007</v>
          </cell>
          <cell r="D310">
            <v>36840</v>
          </cell>
        </row>
        <row r="311">
          <cell r="C311" t="str">
            <v>368008</v>
          </cell>
          <cell r="D311">
            <v>36843</v>
          </cell>
        </row>
        <row r="312">
          <cell r="C312" t="str">
            <v>368009</v>
          </cell>
          <cell r="D312">
            <v>36844</v>
          </cell>
        </row>
        <row r="313">
          <cell r="C313" t="str">
            <v>368310</v>
          </cell>
          <cell r="D313">
            <v>36878</v>
          </cell>
        </row>
        <row r="314">
          <cell r="C314" t="str">
            <v>368311</v>
          </cell>
          <cell r="D314">
            <v>36879</v>
          </cell>
        </row>
        <row r="315">
          <cell r="C315" t="str">
            <v>368312</v>
          </cell>
          <cell r="D315">
            <v>36880</v>
          </cell>
        </row>
        <row r="316">
          <cell r="C316" t="str">
            <v>368313</v>
          </cell>
          <cell r="D316">
            <v>36881</v>
          </cell>
        </row>
        <row r="317">
          <cell r="C317" t="str">
            <v>368314</v>
          </cell>
          <cell r="D317">
            <v>36882</v>
          </cell>
        </row>
        <row r="318">
          <cell r="C318" t="str">
            <v>368315</v>
          </cell>
          <cell r="D318">
            <v>36886</v>
          </cell>
        </row>
        <row r="319">
          <cell r="C319" t="str">
            <v>368316</v>
          </cell>
          <cell r="D319">
            <v>36872</v>
          </cell>
        </row>
        <row r="320">
          <cell r="C320" t="str">
            <v>368317</v>
          </cell>
          <cell r="D320">
            <v>36873</v>
          </cell>
        </row>
        <row r="321">
          <cell r="C321" t="str">
            <v>368318</v>
          </cell>
          <cell r="D321">
            <v>36874</v>
          </cell>
        </row>
        <row r="322">
          <cell r="C322" t="str">
            <v>368319</v>
          </cell>
          <cell r="D322">
            <v>36875</v>
          </cell>
        </row>
        <row r="323">
          <cell r="C323" t="str">
            <v>368610</v>
          </cell>
          <cell r="D323">
            <v>36908</v>
          </cell>
        </row>
        <row r="324">
          <cell r="C324" t="str">
            <v>368611</v>
          </cell>
          <cell r="D324">
            <v>36909</v>
          </cell>
        </row>
        <row r="325">
          <cell r="C325" t="str">
            <v>368612</v>
          </cell>
          <cell r="D325">
            <v>36910</v>
          </cell>
        </row>
        <row r="326">
          <cell r="C326" t="str">
            <v>368613</v>
          </cell>
          <cell r="D326">
            <v>36913</v>
          </cell>
        </row>
        <row r="327">
          <cell r="C327" t="str">
            <v>368614</v>
          </cell>
          <cell r="D327">
            <v>36914</v>
          </cell>
        </row>
        <row r="328">
          <cell r="C328" t="str">
            <v>368615</v>
          </cell>
          <cell r="D328">
            <v>36901</v>
          </cell>
        </row>
        <row r="329">
          <cell r="C329" t="str">
            <v>368616</v>
          </cell>
          <cell r="D329">
            <v>36902</v>
          </cell>
        </row>
        <row r="330">
          <cell r="C330" t="str">
            <v>368617</v>
          </cell>
          <cell r="D330">
            <v>36903</v>
          </cell>
        </row>
        <row r="331">
          <cell r="C331" t="str">
            <v>368618</v>
          </cell>
          <cell r="D331">
            <v>36906</v>
          </cell>
        </row>
        <row r="332">
          <cell r="C332" t="str">
            <v>368619</v>
          </cell>
          <cell r="D332">
            <v>36907</v>
          </cell>
        </row>
        <row r="333">
          <cell r="C333" t="str">
            <v>368920</v>
          </cell>
          <cell r="D333">
            <v>36941</v>
          </cell>
        </row>
        <row r="334">
          <cell r="C334" t="str">
            <v>368921</v>
          </cell>
          <cell r="D334">
            <v>36942</v>
          </cell>
        </row>
        <row r="335">
          <cell r="C335" t="str">
            <v>368922</v>
          </cell>
          <cell r="D335">
            <v>36943</v>
          </cell>
        </row>
        <row r="336">
          <cell r="C336" t="str">
            <v>368923</v>
          </cell>
          <cell r="D336">
            <v>36972</v>
          </cell>
        </row>
        <row r="337">
          <cell r="C337" t="str">
            <v>368924</v>
          </cell>
          <cell r="D337">
            <v>36931</v>
          </cell>
        </row>
        <row r="338">
          <cell r="C338" t="str">
            <v>368925</v>
          </cell>
          <cell r="D338">
            <v>36934</v>
          </cell>
        </row>
        <row r="339">
          <cell r="C339" t="str">
            <v>368926</v>
          </cell>
          <cell r="D339">
            <v>36935</v>
          </cell>
        </row>
        <row r="340">
          <cell r="C340" t="str">
            <v>368927</v>
          </cell>
          <cell r="D340">
            <v>36936</v>
          </cell>
        </row>
        <row r="341">
          <cell r="C341" t="str">
            <v>368928</v>
          </cell>
          <cell r="D341">
            <v>36937</v>
          </cell>
        </row>
        <row r="342">
          <cell r="C342" t="str">
            <v>368929</v>
          </cell>
          <cell r="D342">
            <v>36938</v>
          </cell>
        </row>
        <row r="343">
          <cell r="C343" t="str">
            <v>369230</v>
          </cell>
          <cell r="D343">
            <v>36970</v>
          </cell>
        </row>
        <row r="344">
          <cell r="C344" t="str">
            <v>369231</v>
          </cell>
          <cell r="D344">
            <v>36971</v>
          </cell>
        </row>
        <row r="345">
          <cell r="C345" t="str">
            <v>369232</v>
          </cell>
          <cell r="D345">
            <v>36972</v>
          </cell>
        </row>
        <row r="346">
          <cell r="C346" t="str">
            <v>369233</v>
          </cell>
          <cell r="D346">
            <v>36959</v>
          </cell>
        </row>
        <row r="347">
          <cell r="C347" t="str">
            <v>369234</v>
          </cell>
          <cell r="D347">
            <v>36962</v>
          </cell>
        </row>
        <row r="348">
          <cell r="C348" t="str">
            <v>369235</v>
          </cell>
          <cell r="D348">
            <v>36963</v>
          </cell>
        </row>
        <row r="349">
          <cell r="C349" t="str">
            <v>369236</v>
          </cell>
          <cell r="D349">
            <v>36964</v>
          </cell>
        </row>
        <row r="350">
          <cell r="C350" t="str">
            <v>369237</v>
          </cell>
          <cell r="D350">
            <v>36965</v>
          </cell>
        </row>
        <row r="351">
          <cell r="C351" t="str">
            <v>369238</v>
          </cell>
          <cell r="D351">
            <v>36966</v>
          </cell>
        </row>
        <row r="352">
          <cell r="C352" t="str">
            <v>369239</v>
          </cell>
          <cell r="D352">
            <v>36969</v>
          </cell>
        </row>
        <row r="353">
          <cell r="C353" t="str">
            <v>369510</v>
          </cell>
          <cell r="D353">
            <v>37005</v>
          </cell>
        </row>
        <row r="354">
          <cell r="C354" t="str">
            <v>369511</v>
          </cell>
          <cell r="D354">
            <v>37006</v>
          </cell>
        </row>
        <row r="355">
          <cell r="C355" t="str">
            <v>369512</v>
          </cell>
          <cell r="D355">
            <v>36991</v>
          </cell>
        </row>
        <row r="356">
          <cell r="C356" t="str">
            <v>369513</v>
          </cell>
          <cell r="D356">
            <v>36992</v>
          </cell>
        </row>
        <row r="357">
          <cell r="C357" t="str">
            <v>369514</v>
          </cell>
          <cell r="D357">
            <v>36997</v>
          </cell>
        </row>
        <row r="358">
          <cell r="C358" t="str">
            <v>369515</v>
          </cell>
          <cell r="D358">
            <v>36998</v>
          </cell>
        </row>
        <row r="359">
          <cell r="C359" t="str">
            <v>369516</v>
          </cell>
          <cell r="D359">
            <v>36999</v>
          </cell>
        </row>
        <row r="360">
          <cell r="C360" t="str">
            <v>369517</v>
          </cell>
          <cell r="D360">
            <v>37000</v>
          </cell>
        </row>
        <row r="361">
          <cell r="C361" t="str">
            <v>369518</v>
          </cell>
          <cell r="D361">
            <v>37001</v>
          </cell>
        </row>
        <row r="362">
          <cell r="C362" t="str">
            <v>369519</v>
          </cell>
          <cell r="D362">
            <v>37004</v>
          </cell>
        </row>
        <row r="363">
          <cell r="C363" t="str">
            <v>369820</v>
          </cell>
          <cell r="D363">
            <v>37034</v>
          </cell>
        </row>
        <row r="364">
          <cell r="C364" t="str">
            <v>369821</v>
          </cell>
          <cell r="D364">
            <v>37021</v>
          </cell>
        </row>
        <row r="365">
          <cell r="C365" t="str">
            <v>369822</v>
          </cell>
          <cell r="D365">
            <v>37022</v>
          </cell>
        </row>
        <row r="366">
          <cell r="C366" t="str">
            <v>369823</v>
          </cell>
          <cell r="D366">
            <v>37025</v>
          </cell>
        </row>
        <row r="367">
          <cell r="C367" t="str">
            <v>369824</v>
          </cell>
          <cell r="D367">
            <v>37026</v>
          </cell>
        </row>
        <row r="368">
          <cell r="C368" t="str">
            <v>369825</v>
          </cell>
          <cell r="D368">
            <v>37027</v>
          </cell>
        </row>
        <row r="369">
          <cell r="C369" t="str">
            <v>369826</v>
          </cell>
          <cell r="D369">
            <v>37028</v>
          </cell>
        </row>
        <row r="370">
          <cell r="C370" t="str">
            <v>369827</v>
          </cell>
          <cell r="D370">
            <v>37029</v>
          </cell>
        </row>
        <row r="371">
          <cell r="C371" t="str">
            <v>369828</v>
          </cell>
          <cell r="D371">
            <v>37032</v>
          </cell>
        </row>
        <row r="372">
          <cell r="C372" t="str">
            <v>369829</v>
          </cell>
          <cell r="D372">
            <v>37033</v>
          </cell>
        </row>
        <row r="373">
          <cell r="C373" t="str">
            <v>370120</v>
          </cell>
          <cell r="D373">
            <v>37053</v>
          </cell>
        </row>
        <row r="374">
          <cell r="C374" t="str">
            <v>370121</v>
          </cell>
          <cell r="D374">
            <v>37054</v>
          </cell>
        </row>
        <row r="375">
          <cell r="C375" t="str">
            <v>370122</v>
          </cell>
          <cell r="D375">
            <v>37055</v>
          </cell>
        </row>
        <row r="376">
          <cell r="C376" t="str">
            <v>370123</v>
          </cell>
          <cell r="D376">
            <v>37056</v>
          </cell>
        </row>
        <row r="377">
          <cell r="C377" t="str">
            <v>370124</v>
          </cell>
          <cell r="D377">
            <v>37057</v>
          </cell>
        </row>
        <row r="378">
          <cell r="C378" t="str">
            <v>370125</v>
          </cell>
          <cell r="D378">
            <v>37060</v>
          </cell>
        </row>
        <row r="379">
          <cell r="C379" t="str">
            <v>370126</v>
          </cell>
          <cell r="D379">
            <v>37061</v>
          </cell>
        </row>
        <row r="380">
          <cell r="C380" t="str">
            <v>370127</v>
          </cell>
          <cell r="D380">
            <v>37062</v>
          </cell>
        </row>
        <row r="381">
          <cell r="C381" t="str">
            <v>370128</v>
          </cell>
          <cell r="D381">
            <v>37063</v>
          </cell>
        </row>
        <row r="382">
          <cell r="C382" t="str">
            <v>370129</v>
          </cell>
          <cell r="D382">
            <v>37064</v>
          </cell>
        </row>
        <row r="383">
          <cell r="C383" t="str">
            <v>370430</v>
          </cell>
          <cell r="D383">
            <v>37083</v>
          </cell>
        </row>
        <row r="384">
          <cell r="C384" t="str">
            <v>370431</v>
          </cell>
          <cell r="D384">
            <v>37084</v>
          </cell>
        </row>
        <row r="385">
          <cell r="C385" t="str">
            <v>370432</v>
          </cell>
          <cell r="D385">
            <v>37085</v>
          </cell>
        </row>
        <row r="386">
          <cell r="C386" t="str">
            <v>370433</v>
          </cell>
          <cell r="D386">
            <v>37088</v>
          </cell>
        </row>
        <row r="387">
          <cell r="C387" t="str">
            <v>370434</v>
          </cell>
          <cell r="D387">
            <v>37089</v>
          </cell>
        </row>
        <row r="388">
          <cell r="C388" t="str">
            <v>370435</v>
          </cell>
          <cell r="D388">
            <v>37090</v>
          </cell>
        </row>
        <row r="389">
          <cell r="C389" t="str">
            <v>370436</v>
          </cell>
          <cell r="D389">
            <v>37091</v>
          </cell>
        </row>
        <row r="390">
          <cell r="C390" t="str">
            <v>370437</v>
          </cell>
          <cell r="D390">
            <v>37092</v>
          </cell>
        </row>
        <row r="391">
          <cell r="C391" t="str">
            <v>370438</v>
          </cell>
          <cell r="D391">
            <v>37095</v>
          </cell>
        </row>
        <row r="392">
          <cell r="C392" t="str">
            <v>370439</v>
          </cell>
          <cell r="D392">
            <v>37082</v>
          </cell>
        </row>
        <row r="393">
          <cell r="C393" t="str">
            <v>370730</v>
          </cell>
          <cell r="D393">
            <v>37116</v>
          </cell>
        </row>
        <row r="394">
          <cell r="C394" t="str">
            <v>370731</v>
          </cell>
          <cell r="D394">
            <v>37117</v>
          </cell>
        </row>
        <row r="395">
          <cell r="C395" t="str">
            <v>370732</v>
          </cell>
          <cell r="D395">
            <v>37118</v>
          </cell>
        </row>
        <row r="396">
          <cell r="C396" t="str">
            <v>370733</v>
          </cell>
          <cell r="D396">
            <v>37119</v>
          </cell>
        </row>
        <row r="397">
          <cell r="C397" t="str">
            <v>370734</v>
          </cell>
          <cell r="D397">
            <v>37120</v>
          </cell>
        </row>
        <row r="398">
          <cell r="C398" t="str">
            <v>370735</v>
          </cell>
          <cell r="D398">
            <v>37123</v>
          </cell>
        </row>
        <row r="399">
          <cell r="C399" t="str">
            <v>370736</v>
          </cell>
          <cell r="D399">
            <v>37124</v>
          </cell>
        </row>
        <row r="400">
          <cell r="C400" t="str">
            <v>370737</v>
          </cell>
          <cell r="D400">
            <v>37125</v>
          </cell>
        </row>
        <row r="401">
          <cell r="C401" t="str">
            <v>370738</v>
          </cell>
          <cell r="D401">
            <v>37112</v>
          </cell>
        </row>
        <row r="402">
          <cell r="C402" t="str">
            <v>370739</v>
          </cell>
          <cell r="D402">
            <v>37113</v>
          </cell>
        </row>
        <row r="403">
          <cell r="C403" t="str">
            <v>371040</v>
          </cell>
          <cell r="D403">
            <v>37148</v>
          </cell>
        </row>
        <row r="404">
          <cell r="C404" t="str">
            <v>371041</v>
          </cell>
          <cell r="D404">
            <v>37151</v>
          </cell>
        </row>
        <row r="405">
          <cell r="C405" t="str">
            <v>371042</v>
          </cell>
          <cell r="D405">
            <v>37152</v>
          </cell>
        </row>
        <row r="406">
          <cell r="C406" t="str">
            <v>371043</v>
          </cell>
          <cell r="D406">
            <v>37153</v>
          </cell>
        </row>
        <row r="407">
          <cell r="C407" t="str">
            <v>371044</v>
          </cell>
          <cell r="D407">
            <v>37154</v>
          </cell>
        </row>
        <row r="408">
          <cell r="C408" t="str">
            <v>371045</v>
          </cell>
          <cell r="D408">
            <v>37155</v>
          </cell>
        </row>
        <row r="409">
          <cell r="C409" t="str">
            <v>371046</v>
          </cell>
          <cell r="D409">
            <v>37158</v>
          </cell>
        </row>
        <row r="410">
          <cell r="C410" t="str">
            <v>371047</v>
          </cell>
          <cell r="D410">
            <v>37145</v>
          </cell>
        </row>
        <row r="411">
          <cell r="C411" t="str">
            <v>371048</v>
          </cell>
          <cell r="D411">
            <v>37146</v>
          </cell>
        </row>
        <row r="412">
          <cell r="C412" t="str">
            <v>371049</v>
          </cell>
          <cell r="D412">
            <v>37147</v>
          </cell>
        </row>
        <row r="413">
          <cell r="C413" t="str">
            <v>371350</v>
          </cell>
          <cell r="D413">
            <v>37180</v>
          </cell>
        </row>
        <row r="414">
          <cell r="C414" t="str">
            <v>371351</v>
          </cell>
          <cell r="D414">
            <v>37181</v>
          </cell>
        </row>
        <row r="415">
          <cell r="C415" t="str">
            <v>371352</v>
          </cell>
          <cell r="D415">
            <v>37182</v>
          </cell>
        </row>
        <row r="416">
          <cell r="C416" t="str">
            <v>371353</v>
          </cell>
          <cell r="D416">
            <v>37183</v>
          </cell>
        </row>
        <row r="417">
          <cell r="C417" t="str">
            <v>371354</v>
          </cell>
          <cell r="D417">
            <v>37186</v>
          </cell>
        </row>
        <row r="418">
          <cell r="C418" t="str">
            <v>371355</v>
          </cell>
          <cell r="D418">
            <v>37187</v>
          </cell>
        </row>
        <row r="419">
          <cell r="C419" t="str">
            <v>371356</v>
          </cell>
          <cell r="D419">
            <v>37174</v>
          </cell>
        </row>
        <row r="420">
          <cell r="C420" t="str">
            <v>371357</v>
          </cell>
          <cell r="D420">
            <v>37175</v>
          </cell>
        </row>
        <row r="421">
          <cell r="C421" t="str">
            <v>371358</v>
          </cell>
          <cell r="D421">
            <v>37176</v>
          </cell>
        </row>
        <row r="422">
          <cell r="C422" t="str">
            <v>371359</v>
          </cell>
          <cell r="D422">
            <v>37179</v>
          </cell>
        </row>
        <row r="423">
          <cell r="C423" t="str">
            <v>371650</v>
          </cell>
          <cell r="D423">
            <v>37214</v>
          </cell>
        </row>
        <row r="424">
          <cell r="C424" t="str">
            <v>371651</v>
          </cell>
          <cell r="D424">
            <v>37215</v>
          </cell>
        </row>
        <row r="425">
          <cell r="C425" t="str">
            <v>371652</v>
          </cell>
          <cell r="D425">
            <v>37216</v>
          </cell>
        </row>
        <row r="426">
          <cell r="C426" t="str">
            <v>371653</v>
          </cell>
          <cell r="D426">
            <v>37217</v>
          </cell>
        </row>
        <row r="427">
          <cell r="C427" t="str">
            <v>371654</v>
          </cell>
          <cell r="D427">
            <v>37218</v>
          </cell>
        </row>
        <row r="428">
          <cell r="C428" t="str">
            <v>371655</v>
          </cell>
          <cell r="D428">
            <v>37207</v>
          </cell>
        </row>
        <row r="429">
          <cell r="C429" t="str">
            <v>371656</v>
          </cell>
          <cell r="D429">
            <v>37208</v>
          </cell>
        </row>
        <row r="430">
          <cell r="C430" t="str">
            <v>371657</v>
          </cell>
          <cell r="D430">
            <v>37209</v>
          </cell>
        </row>
        <row r="431">
          <cell r="C431" t="str">
            <v>371658</v>
          </cell>
          <cell r="D431">
            <v>37210</v>
          </cell>
        </row>
        <row r="432">
          <cell r="C432" t="str">
            <v>371659</v>
          </cell>
          <cell r="D432">
            <v>37211</v>
          </cell>
        </row>
        <row r="433">
          <cell r="C433" t="str">
            <v>371960</v>
          </cell>
          <cell r="D433">
            <v>37244</v>
          </cell>
        </row>
        <row r="434">
          <cell r="C434" t="str">
            <v>371961</v>
          </cell>
          <cell r="D434">
            <v>37245</v>
          </cell>
        </row>
        <row r="435">
          <cell r="C435" t="str">
            <v>371962</v>
          </cell>
          <cell r="D435">
            <v>37246</v>
          </cell>
        </row>
        <row r="436">
          <cell r="C436" t="str">
            <v>371963</v>
          </cell>
          <cell r="D436">
            <v>37249</v>
          </cell>
        </row>
        <row r="437">
          <cell r="C437" t="str">
            <v>371964</v>
          </cell>
          <cell r="D437">
            <v>37236</v>
          </cell>
        </row>
        <row r="438">
          <cell r="C438" t="str">
            <v>371965</v>
          </cell>
          <cell r="D438">
            <v>37237</v>
          </cell>
        </row>
        <row r="439">
          <cell r="C439" t="str">
            <v>371966</v>
          </cell>
          <cell r="D439">
            <v>37238</v>
          </cell>
        </row>
        <row r="440">
          <cell r="C440" t="str">
            <v>371967</v>
          </cell>
          <cell r="D440">
            <v>37239</v>
          </cell>
        </row>
        <row r="441">
          <cell r="C441" t="str">
            <v>371968</v>
          </cell>
          <cell r="D441">
            <v>37242</v>
          </cell>
        </row>
        <row r="442">
          <cell r="C442" t="str">
            <v>371969</v>
          </cell>
          <cell r="D442">
            <v>37243</v>
          </cell>
        </row>
        <row r="443">
          <cell r="C443" t="str">
            <v>372260</v>
          </cell>
          <cell r="D443">
            <v>37277</v>
          </cell>
        </row>
        <row r="444">
          <cell r="C444" t="str">
            <v>372261</v>
          </cell>
          <cell r="D444">
            <v>37278</v>
          </cell>
        </row>
        <row r="445">
          <cell r="C445" t="str">
            <v>372262</v>
          </cell>
          <cell r="D445">
            <v>37279</v>
          </cell>
        </row>
        <row r="446">
          <cell r="C446" t="str">
            <v>372263</v>
          </cell>
          <cell r="D446">
            <v>37266</v>
          </cell>
        </row>
        <row r="447">
          <cell r="C447" t="str">
            <v>372264</v>
          </cell>
          <cell r="D447">
            <v>37267</v>
          </cell>
        </row>
        <row r="448">
          <cell r="C448" t="str">
            <v>372265</v>
          </cell>
          <cell r="D448">
            <v>37270</v>
          </cell>
        </row>
        <row r="449">
          <cell r="C449" t="str">
            <v>372266</v>
          </cell>
          <cell r="D449">
            <v>37271</v>
          </cell>
        </row>
        <row r="450">
          <cell r="C450" t="str">
            <v>372267</v>
          </cell>
          <cell r="D450">
            <v>37272</v>
          </cell>
        </row>
        <row r="451">
          <cell r="C451" t="str">
            <v>372268</v>
          </cell>
          <cell r="D451">
            <v>37273</v>
          </cell>
        </row>
        <row r="452">
          <cell r="C452" t="str">
            <v>372269</v>
          </cell>
          <cell r="D452">
            <v>37274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53"/>
  <sheetViews>
    <sheetView tabSelected="1" zoomScale="85" zoomScaleNormal="85" workbookViewId="0">
      <selection activeCell="B2" sqref="B2:E2"/>
    </sheetView>
  </sheetViews>
  <sheetFormatPr baseColWidth="10" defaultRowHeight="15" x14ac:dyDescent="0.25"/>
  <cols>
    <col min="1" max="1" width="4.7109375" style="1" customWidth="1"/>
    <col min="2" max="2" width="8.5703125" style="1" customWidth="1"/>
    <col min="3" max="3" width="50.28515625" style="1" customWidth="1"/>
    <col min="4" max="4" width="11.85546875" style="1" customWidth="1"/>
    <col min="5" max="5" width="15.7109375" style="18" customWidth="1"/>
    <col min="6" max="6" width="14.5703125" style="14" customWidth="1"/>
    <col min="7" max="194" width="11.42578125" style="1"/>
    <col min="195" max="195" width="4.7109375" style="1" customWidth="1"/>
    <col min="196" max="196" width="8.5703125" style="1" customWidth="1"/>
    <col min="197" max="197" width="46.140625" style="1" customWidth="1"/>
    <col min="198" max="203" width="0" style="1" hidden="1" customWidth="1"/>
    <col min="204" max="204" width="13.85546875" style="1" bestFit="1" customWidth="1"/>
    <col min="205" max="207" width="13.5703125" style="1" bestFit="1" customWidth="1"/>
    <col min="208" max="450" width="11.42578125" style="1"/>
    <col min="451" max="451" width="4.7109375" style="1" customWidth="1"/>
    <col min="452" max="452" width="8.5703125" style="1" customWidth="1"/>
    <col min="453" max="453" width="46.140625" style="1" customWidth="1"/>
    <col min="454" max="459" width="0" style="1" hidden="1" customWidth="1"/>
    <col min="460" max="460" width="13.85546875" style="1" bestFit="1" customWidth="1"/>
    <col min="461" max="463" width="13.5703125" style="1" bestFit="1" customWidth="1"/>
    <col min="464" max="706" width="11.42578125" style="1"/>
    <col min="707" max="707" width="4.7109375" style="1" customWidth="1"/>
    <col min="708" max="708" width="8.5703125" style="1" customWidth="1"/>
    <col min="709" max="709" width="46.140625" style="1" customWidth="1"/>
    <col min="710" max="715" width="0" style="1" hidden="1" customWidth="1"/>
    <col min="716" max="716" width="13.85546875" style="1" bestFit="1" customWidth="1"/>
    <col min="717" max="719" width="13.5703125" style="1" bestFit="1" customWidth="1"/>
    <col min="720" max="962" width="11.42578125" style="1"/>
    <col min="963" max="963" width="4.7109375" style="1" customWidth="1"/>
    <col min="964" max="964" width="8.5703125" style="1" customWidth="1"/>
    <col min="965" max="965" width="46.140625" style="1" customWidth="1"/>
    <col min="966" max="971" width="0" style="1" hidden="1" customWidth="1"/>
    <col min="972" max="972" width="13.85546875" style="1" bestFit="1" customWidth="1"/>
    <col min="973" max="975" width="13.5703125" style="1" bestFit="1" customWidth="1"/>
    <col min="976" max="1218" width="11.42578125" style="1"/>
    <col min="1219" max="1219" width="4.7109375" style="1" customWidth="1"/>
    <col min="1220" max="1220" width="8.5703125" style="1" customWidth="1"/>
    <col min="1221" max="1221" width="46.140625" style="1" customWidth="1"/>
    <col min="1222" max="1227" width="0" style="1" hidden="1" customWidth="1"/>
    <col min="1228" max="1228" width="13.85546875" style="1" bestFit="1" customWidth="1"/>
    <col min="1229" max="1231" width="13.5703125" style="1" bestFit="1" customWidth="1"/>
    <col min="1232" max="1474" width="11.42578125" style="1"/>
    <col min="1475" max="1475" width="4.7109375" style="1" customWidth="1"/>
    <col min="1476" max="1476" width="8.5703125" style="1" customWidth="1"/>
    <col min="1477" max="1477" width="46.140625" style="1" customWidth="1"/>
    <col min="1478" max="1483" width="0" style="1" hidden="1" customWidth="1"/>
    <col min="1484" max="1484" width="13.85546875" style="1" bestFit="1" customWidth="1"/>
    <col min="1485" max="1487" width="13.5703125" style="1" bestFit="1" customWidth="1"/>
    <col min="1488" max="1730" width="11.42578125" style="1"/>
    <col min="1731" max="1731" width="4.7109375" style="1" customWidth="1"/>
    <col min="1732" max="1732" width="8.5703125" style="1" customWidth="1"/>
    <col min="1733" max="1733" width="46.140625" style="1" customWidth="1"/>
    <col min="1734" max="1739" width="0" style="1" hidden="1" customWidth="1"/>
    <col min="1740" max="1740" width="13.85546875" style="1" bestFit="1" customWidth="1"/>
    <col min="1741" max="1743" width="13.5703125" style="1" bestFit="1" customWidth="1"/>
    <col min="1744" max="1986" width="11.42578125" style="1"/>
    <col min="1987" max="1987" width="4.7109375" style="1" customWidth="1"/>
    <col min="1988" max="1988" width="8.5703125" style="1" customWidth="1"/>
    <col min="1989" max="1989" width="46.140625" style="1" customWidth="1"/>
    <col min="1990" max="1995" width="0" style="1" hidden="1" customWidth="1"/>
    <col min="1996" max="1996" width="13.85546875" style="1" bestFit="1" customWidth="1"/>
    <col min="1997" max="1999" width="13.5703125" style="1" bestFit="1" customWidth="1"/>
    <col min="2000" max="2242" width="11.42578125" style="1"/>
    <col min="2243" max="2243" width="4.7109375" style="1" customWidth="1"/>
    <col min="2244" max="2244" width="8.5703125" style="1" customWidth="1"/>
    <col min="2245" max="2245" width="46.140625" style="1" customWidth="1"/>
    <col min="2246" max="2251" width="0" style="1" hidden="1" customWidth="1"/>
    <col min="2252" max="2252" width="13.85546875" style="1" bestFit="1" customWidth="1"/>
    <col min="2253" max="2255" width="13.5703125" style="1" bestFit="1" customWidth="1"/>
    <col min="2256" max="2498" width="11.42578125" style="1"/>
    <col min="2499" max="2499" width="4.7109375" style="1" customWidth="1"/>
    <col min="2500" max="2500" width="8.5703125" style="1" customWidth="1"/>
    <col min="2501" max="2501" width="46.140625" style="1" customWidth="1"/>
    <col min="2502" max="2507" width="0" style="1" hidden="1" customWidth="1"/>
    <col min="2508" max="2508" width="13.85546875" style="1" bestFit="1" customWidth="1"/>
    <col min="2509" max="2511" width="13.5703125" style="1" bestFit="1" customWidth="1"/>
    <col min="2512" max="2754" width="11.42578125" style="1"/>
    <col min="2755" max="2755" width="4.7109375" style="1" customWidth="1"/>
    <col min="2756" max="2756" width="8.5703125" style="1" customWidth="1"/>
    <col min="2757" max="2757" width="46.140625" style="1" customWidth="1"/>
    <col min="2758" max="2763" width="0" style="1" hidden="1" customWidth="1"/>
    <col min="2764" max="2764" width="13.85546875" style="1" bestFit="1" customWidth="1"/>
    <col min="2765" max="2767" width="13.5703125" style="1" bestFit="1" customWidth="1"/>
    <col min="2768" max="3010" width="11.42578125" style="1"/>
    <col min="3011" max="3011" width="4.7109375" style="1" customWidth="1"/>
    <col min="3012" max="3012" width="8.5703125" style="1" customWidth="1"/>
    <col min="3013" max="3013" width="46.140625" style="1" customWidth="1"/>
    <col min="3014" max="3019" width="0" style="1" hidden="1" customWidth="1"/>
    <col min="3020" max="3020" width="13.85546875" style="1" bestFit="1" customWidth="1"/>
    <col min="3021" max="3023" width="13.5703125" style="1" bestFit="1" customWidth="1"/>
    <col min="3024" max="3266" width="11.42578125" style="1"/>
    <col min="3267" max="3267" width="4.7109375" style="1" customWidth="1"/>
    <col min="3268" max="3268" width="8.5703125" style="1" customWidth="1"/>
    <col min="3269" max="3269" width="46.140625" style="1" customWidth="1"/>
    <col min="3270" max="3275" width="0" style="1" hidden="1" customWidth="1"/>
    <col min="3276" max="3276" width="13.85546875" style="1" bestFit="1" customWidth="1"/>
    <col min="3277" max="3279" width="13.5703125" style="1" bestFit="1" customWidth="1"/>
    <col min="3280" max="3522" width="11.42578125" style="1"/>
    <col min="3523" max="3523" width="4.7109375" style="1" customWidth="1"/>
    <col min="3524" max="3524" width="8.5703125" style="1" customWidth="1"/>
    <col min="3525" max="3525" width="46.140625" style="1" customWidth="1"/>
    <col min="3526" max="3531" width="0" style="1" hidden="1" customWidth="1"/>
    <col min="3532" max="3532" width="13.85546875" style="1" bestFit="1" customWidth="1"/>
    <col min="3533" max="3535" width="13.5703125" style="1" bestFit="1" customWidth="1"/>
    <col min="3536" max="3778" width="11.42578125" style="1"/>
    <col min="3779" max="3779" width="4.7109375" style="1" customWidth="1"/>
    <col min="3780" max="3780" width="8.5703125" style="1" customWidth="1"/>
    <col min="3781" max="3781" width="46.140625" style="1" customWidth="1"/>
    <col min="3782" max="3787" width="0" style="1" hidden="1" customWidth="1"/>
    <col min="3788" max="3788" width="13.85546875" style="1" bestFit="1" customWidth="1"/>
    <col min="3789" max="3791" width="13.5703125" style="1" bestFit="1" customWidth="1"/>
    <col min="3792" max="4034" width="11.42578125" style="1"/>
    <col min="4035" max="4035" width="4.7109375" style="1" customWidth="1"/>
    <col min="4036" max="4036" width="8.5703125" style="1" customWidth="1"/>
    <col min="4037" max="4037" width="46.140625" style="1" customWidth="1"/>
    <col min="4038" max="4043" width="0" style="1" hidden="1" customWidth="1"/>
    <col min="4044" max="4044" width="13.85546875" style="1" bestFit="1" customWidth="1"/>
    <col min="4045" max="4047" width="13.5703125" style="1" bestFit="1" customWidth="1"/>
    <col min="4048" max="4290" width="11.42578125" style="1"/>
    <col min="4291" max="4291" width="4.7109375" style="1" customWidth="1"/>
    <col min="4292" max="4292" width="8.5703125" style="1" customWidth="1"/>
    <col min="4293" max="4293" width="46.140625" style="1" customWidth="1"/>
    <col min="4294" max="4299" width="0" style="1" hidden="1" customWidth="1"/>
    <col min="4300" max="4300" width="13.85546875" style="1" bestFit="1" customWidth="1"/>
    <col min="4301" max="4303" width="13.5703125" style="1" bestFit="1" customWidth="1"/>
    <col min="4304" max="4546" width="11.42578125" style="1"/>
    <col min="4547" max="4547" width="4.7109375" style="1" customWidth="1"/>
    <col min="4548" max="4548" width="8.5703125" style="1" customWidth="1"/>
    <col min="4549" max="4549" width="46.140625" style="1" customWidth="1"/>
    <col min="4550" max="4555" width="0" style="1" hidden="1" customWidth="1"/>
    <col min="4556" max="4556" width="13.85546875" style="1" bestFit="1" customWidth="1"/>
    <col min="4557" max="4559" width="13.5703125" style="1" bestFit="1" customWidth="1"/>
    <col min="4560" max="4802" width="11.42578125" style="1"/>
    <col min="4803" max="4803" width="4.7109375" style="1" customWidth="1"/>
    <col min="4804" max="4804" width="8.5703125" style="1" customWidth="1"/>
    <col min="4805" max="4805" width="46.140625" style="1" customWidth="1"/>
    <col min="4806" max="4811" width="0" style="1" hidden="1" customWidth="1"/>
    <col min="4812" max="4812" width="13.85546875" style="1" bestFit="1" customWidth="1"/>
    <col min="4813" max="4815" width="13.5703125" style="1" bestFit="1" customWidth="1"/>
    <col min="4816" max="5058" width="11.42578125" style="1"/>
    <col min="5059" max="5059" width="4.7109375" style="1" customWidth="1"/>
    <col min="5060" max="5060" width="8.5703125" style="1" customWidth="1"/>
    <col min="5061" max="5061" width="46.140625" style="1" customWidth="1"/>
    <col min="5062" max="5067" width="0" style="1" hidden="1" customWidth="1"/>
    <col min="5068" max="5068" width="13.85546875" style="1" bestFit="1" customWidth="1"/>
    <col min="5069" max="5071" width="13.5703125" style="1" bestFit="1" customWidth="1"/>
    <col min="5072" max="5314" width="11.42578125" style="1"/>
    <col min="5315" max="5315" width="4.7109375" style="1" customWidth="1"/>
    <col min="5316" max="5316" width="8.5703125" style="1" customWidth="1"/>
    <col min="5317" max="5317" width="46.140625" style="1" customWidth="1"/>
    <col min="5318" max="5323" width="0" style="1" hidden="1" customWidth="1"/>
    <col min="5324" max="5324" width="13.85546875" style="1" bestFit="1" customWidth="1"/>
    <col min="5325" max="5327" width="13.5703125" style="1" bestFit="1" customWidth="1"/>
    <col min="5328" max="5570" width="11.42578125" style="1"/>
    <col min="5571" max="5571" width="4.7109375" style="1" customWidth="1"/>
    <col min="5572" max="5572" width="8.5703125" style="1" customWidth="1"/>
    <col min="5573" max="5573" width="46.140625" style="1" customWidth="1"/>
    <col min="5574" max="5579" width="0" style="1" hidden="1" customWidth="1"/>
    <col min="5580" max="5580" width="13.85546875" style="1" bestFit="1" customWidth="1"/>
    <col min="5581" max="5583" width="13.5703125" style="1" bestFit="1" customWidth="1"/>
    <col min="5584" max="5826" width="11.42578125" style="1"/>
    <col min="5827" max="5827" width="4.7109375" style="1" customWidth="1"/>
    <col min="5828" max="5828" width="8.5703125" style="1" customWidth="1"/>
    <col min="5829" max="5829" width="46.140625" style="1" customWidth="1"/>
    <col min="5830" max="5835" width="0" style="1" hidden="1" customWidth="1"/>
    <col min="5836" max="5836" width="13.85546875" style="1" bestFit="1" customWidth="1"/>
    <col min="5837" max="5839" width="13.5703125" style="1" bestFit="1" customWidth="1"/>
    <col min="5840" max="6082" width="11.42578125" style="1"/>
    <col min="6083" max="6083" width="4.7109375" style="1" customWidth="1"/>
    <col min="6084" max="6084" width="8.5703125" style="1" customWidth="1"/>
    <col min="6085" max="6085" width="46.140625" style="1" customWidth="1"/>
    <col min="6086" max="6091" width="0" style="1" hidden="1" customWidth="1"/>
    <col min="6092" max="6092" width="13.85546875" style="1" bestFit="1" customWidth="1"/>
    <col min="6093" max="6095" width="13.5703125" style="1" bestFit="1" customWidth="1"/>
    <col min="6096" max="6338" width="11.42578125" style="1"/>
    <col min="6339" max="6339" width="4.7109375" style="1" customWidth="1"/>
    <col min="6340" max="6340" width="8.5703125" style="1" customWidth="1"/>
    <col min="6341" max="6341" width="46.140625" style="1" customWidth="1"/>
    <col min="6342" max="6347" width="0" style="1" hidden="1" customWidth="1"/>
    <col min="6348" max="6348" width="13.85546875" style="1" bestFit="1" customWidth="1"/>
    <col min="6349" max="6351" width="13.5703125" style="1" bestFit="1" customWidth="1"/>
    <col min="6352" max="6594" width="11.42578125" style="1"/>
    <col min="6595" max="6595" width="4.7109375" style="1" customWidth="1"/>
    <col min="6596" max="6596" width="8.5703125" style="1" customWidth="1"/>
    <col min="6597" max="6597" width="46.140625" style="1" customWidth="1"/>
    <col min="6598" max="6603" width="0" style="1" hidden="1" customWidth="1"/>
    <col min="6604" max="6604" width="13.85546875" style="1" bestFit="1" customWidth="1"/>
    <col min="6605" max="6607" width="13.5703125" style="1" bestFit="1" customWidth="1"/>
    <col min="6608" max="6850" width="11.42578125" style="1"/>
    <col min="6851" max="6851" width="4.7109375" style="1" customWidth="1"/>
    <col min="6852" max="6852" width="8.5703125" style="1" customWidth="1"/>
    <col min="6853" max="6853" width="46.140625" style="1" customWidth="1"/>
    <col min="6854" max="6859" width="0" style="1" hidden="1" customWidth="1"/>
    <col min="6860" max="6860" width="13.85546875" style="1" bestFit="1" customWidth="1"/>
    <col min="6861" max="6863" width="13.5703125" style="1" bestFit="1" customWidth="1"/>
    <col min="6864" max="7106" width="11.42578125" style="1"/>
    <col min="7107" max="7107" width="4.7109375" style="1" customWidth="1"/>
    <col min="7108" max="7108" width="8.5703125" style="1" customWidth="1"/>
    <col min="7109" max="7109" width="46.140625" style="1" customWidth="1"/>
    <col min="7110" max="7115" width="0" style="1" hidden="1" customWidth="1"/>
    <col min="7116" max="7116" width="13.85546875" style="1" bestFit="1" customWidth="1"/>
    <col min="7117" max="7119" width="13.5703125" style="1" bestFit="1" customWidth="1"/>
    <col min="7120" max="7362" width="11.42578125" style="1"/>
    <col min="7363" max="7363" width="4.7109375" style="1" customWidth="1"/>
    <col min="7364" max="7364" width="8.5703125" style="1" customWidth="1"/>
    <col min="7365" max="7365" width="46.140625" style="1" customWidth="1"/>
    <col min="7366" max="7371" width="0" style="1" hidden="1" customWidth="1"/>
    <col min="7372" max="7372" width="13.85546875" style="1" bestFit="1" customWidth="1"/>
    <col min="7373" max="7375" width="13.5703125" style="1" bestFit="1" customWidth="1"/>
    <col min="7376" max="7618" width="11.42578125" style="1"/>
    <col min="7619" max="7619" width="4.7109375" style="1" customWidth="1"/>
    <col min="7620" max="7620" width="8.5703125" style="1" customWidth="1"/>
    <col min="7621" max="7621" width="46.140625" style="1" customWidth="1"/>
    <col min="7622" max="7627" width="0" style="1" hidden="1" customWidth="1"/>
    <col min="7628" max="7628" width="13.85546875" style="1" bestFit="1" customWidth="1"/>
    <col min="7629" max="7631" width="13.5703125" style="1" bestFit="1" customWidth="1"/>
    <col min="7632" max="7874" width="11.42578125" style="1"/>
    <col min="7875" max="7875" width="4.7109375" style="1" customWidth="1"/>
    <col min="7876" max="7876" width="8.5703125" style="1" customWidth="1"/>
    <col min="7877" max="7877" width="46.140625" style="1" customWidth="1"/>
    <col min="7878" max="7883" width="0" style="1" hidden="1" customWidth="1"/>
    <col min="7884" max="7884" width="13.85546875" style="1" bestFit="1" customWidth="1"/>
    <col min="7885" max="7887" width="13.5703125" style="1" bestFit="1" customWidth="1"/>
    <col min="7888" max="8130" width="11.42578125" style="1"/>
    <col min="8131" max="8131" width="4.7109375" style="1" customWidth="1"/>
    <col min="8132" max="8132" width="8.5703125" style="1" customWidth="1"/>
    <col min="8133" max="8133" width="46.140625" style="1" customWidth="1"/>
    <col min="8134" max="8139" width="0" style="1" hidden="1" customWidth="1"/>
    <col min="8140" max="8140" width="13.85546875" style="1" bestFit="1" customWidth="1"/>
    <col min="8141" max="8143" width="13.5703125" style="1" bestFit="1" customWidth="1"/>
    <col min="8144" max="8386" width="11.42578125" style="1"/>
    <col min="8387" max="8387" width="4.7109375" style="1" customWidth="1"/>
    <col min="8388" max="8388" width="8.5703125" style="1" customWidth="1"/>
    <col min="8389" max="8389" width="46.140625" style="1" customWidth="1"/>
    <col min="8390" max="8395" width="0" style="1" hidden="1" customWidth="1"/>
    <col min="8396" max="8396" width="13.85546875" style="1" bestFit="1" customWidth="1"/>
    <col min="8397" max="8399" width="13.5703125" style="1" bestFit="1" customWidth="1"/>
    <col min="8400" max="8642" width="11.42578125" style="1"/>
    <col min="8643" max="8643" width="4.7109375" style="1" customWidth="1"/>
    <col min="8644" max="8644" width="8.5703125" style="1" customWidth="1"/>
    <col min="8645" max="8645" width="46.140625" style="1" customWidth="1"/>
    <col min="8646" max="8651" width="0" style="1" hidden="1" customWidth="1"/>
    <col min="8652" max="8652" width="13.85546875" style="1" bestFit="1" customWidth="1"/>
    <col min="8653" max="8655" width="13.5703125" style="1" bestFit="1" customWidth="1"/>
    <col min="8656" max="8898" width="11.42578125" style="1"/>
    <col min="8899" max="8899" width="4.7109375" style="1" customWidth="1"/>
    <col min="8900" max="8900" width="8.5703125" style="1" customWidth="1"/>
    <col min="8901" max="8901" width="46.140625" style="1" customWidth="1"/>
    <col min="8902" max="8907" width="0" style="1" hidden="1" customWidth="1"/>
    <col min="8908" max="8908" width="13.85546875" style="1" bestFit="1" customWidth="1"/>
    <col min="8909" max="8911" width="13.5703125" style="1" bestFit="1" customWidth="1"/>
    <col min="8912" max="9154" width="11.42578125" style="1"/>
    <col min="9155" max="9155" width="4.7109375" style="1" customWidth="1"/>
    <col min="9156" max="9156" width="8.5703125" style="1" customWidth="1"/>
    <col min="9157" max="9157" width="46.140625" style="1" customWidth="1"/>
    <col min="9158" max="9163" width="0" style="1" hidden="1" customWidth="1"/>
    <col min="9164" max="9164" width="13.85546875" style="1" bestFit="1" customWidth="1"/>
    <col min="9165" max="9167" width="13.5703125" style="1" bestFit="1" customWidth="1"/>
    <col min="9168" max="9410" width="11.42578125" style="1"/>
    <col min="9411" max="9411" width="4.7109375" style="1" customWidth="1"/>
    <col min="9412" max="9412" width="8.5703125" style="1" customWidth="1"/>
    <col min="9413" max="9413" width="46.140625" style="1" customWidth="1"/>
    <col min="9414" max="9419" width="0" style="1" hidden="1" customWidth="1"/>
    <col min="9420" max="9420" width="13.85546875" style="1" bestFit="1" customWidth="1"/>
    <col min="9421" max="9423" width="13.5703125" style="1" bestFit="1" customWidth="1"/>
    <col min="9424" max="9666" width="11.42578125" style="1"/>
    <col min="9667" max="9667" width="4.7109375" style="1" customWidth="1"/>
    <col min="9668" max="9668" width="8.5703125" style="1" customWidth="1"/>
    <col min="9669" max="9669" width="46.140625" style="1" customWidth="1"/>
    <col min="9670" max="9675" width="0" style="1" hidden="1" customWidth="1"/>
    <col min="9676" max="9676" width="13.85546875" style="1" bestFit="1" customWidth="1"/>
    <col min="9677" max="9679" width="13.5703125" style="1" bestFit="1" customWidth="1"/>
    <col min="9680" max="9922" width="11.42578125" style="1"/>
    <col min="9923" max="9923" width="4.7109375" style="1" customWidth="1"/>
    <col min="9924" max="9924" width="8.5703125" style="1" customWidth="1"/>
    <col min="9925" max="9925" width="46.140625" style="1" customWidth="1"/>
    <col min="9926" max="9931" width="0" style="1" hidden="1" customWidth="1"/>
    <col min="9932" max="9932" width="13.85546875" style="1" bestFit="1" customWidth="1"/>
    <col min="9933" max="9935" width="13.5703125" style="1" bestFit="1" customWidth="1"/>
    <col min="9936" max="10178" width="11.42578125" style="1"/>
    <col min="10179" max="10179" width="4.7109375" style="1" customWidth="1"/>
    <col min="10180" max="10180" width="8.5703125" style="1" customWidth="1"/>
    <col min="10181" max="10181" width="46.140625" style="1" customWidth="1"/>
    <col min="10182" max="10187" width="0" style="1" hidden="1" customWidth="1"/>
    <col min="10188" max="10188" width="13.85546875" style="1" bestFit="1" customWidth="1"/>
    <col min="10189" max="10191" width="13.5703125" style="1" bestFit="1" customWidth="1"/>
    <col min="10192" max="10434" width="11.42578125" style="1"/>
    <col min="10435" max="10435" width="4.7109375" style="1" customWidth="1"/>
    <col min="10436" max="10436" width="8.5703125" style="1" customWidth="1"/>
    <col min="10437" max="10437" width="46.140625" style="1" customWidth="1"/>
    <col min="10438" max="10443" width="0" style="1" hidden="1" customWidth="1"/>
    <col min="10444" max="10444" width="13.85546875" style="1" bestFit="1" customWidth="1"/>
    <col min="10445" max="10447" width="13.5703125" style="1" bestFit="1" customWidth="1"/>
    <col min="10448" max="10690" width="11.42578125" style="1"/>
    <col min="10691" max="10691" width="4.7109375" style="1" customWidth="1"/>
    <col min="10692" max="10692" width="8.5703125" style="1" customWidth="1"/>
    <col min="10693" max="10693" width="46.140625" style="1" customWidth="1"/>
    <col min="10694" max="10699" width="0" style="1" hidden="1" customWidth="1"/>
    <col min="10700" max="10700" width="13.85546875" style="1" bestFit="1" customWidth="1"/>
    <col min="10701" max="10703" width="13.5703125" style="1" bestFit="1" customWidth="1"/>
    <col min="10704" max="10946" width="11.42578125" style="1"/>
    <col min="10947" max="10947" width="4.7109375" style="1" customWidth="1"/>
    <col min="10948" max="10948" width="8.5703125" style="1" customWidth="1"/>
    <col min="10949" max="10949" width="46.140625" style="1" customWidth="1"/>
    <col min="10950" max="10955" width="0" style="1" hidden="1" customWidth="1"/>
    <col min="10956" max="10956" width="13.85546875" style="1" bestFit="1" customWidth="1"/>
    <col min="10957" max="10959" width="13.5703125" style="1" bestFit="1" customWidth="1"/>
    <col min="10960" max="11202" width="11.42578125" style="1"/>
    <col min="11203" max="11203" width="4.7109375" style="1" customWidth="1"/>
    <col min="11204" max="11204" width="8.5703125" style="1" customWidth="1"/>
    <col min="11205" max="11205" width="46.140625" style="1" customWidth="1"/>
    <col min="11206" max="11211" width="0" style="1" hidden="1" customWidth="1"/>
    <col min="11212" max="11212" width="13.85546875" style="1" bestFit="1" customWidth="1"/>
    <col min="11213" max="11215" width="13.5703125" style="1" bestFit="1" customWidth="1"/>
    <col min="11216" max="11458" width="11.42578125" style="1"/>
    <col min="11459" max="11459" width="4.7109375" style="1" customWidth="1"/>
    <col min="11460" max="11460" width="8.5703125" style="1" customWidth="1"/>
    <col min="11461" max="11461" width="46.140625" style="1" customWidth="1"/>
    <col min="11462" max="11467" width="0" style="1" hidden="1" customWidth="1"/>
    <col min="11468" max="11468" width="13.85546875" style="1" bestFit="1" customWidth="1"/>
    <col min="11469" max="11471" width="13.5703125" style="1" bestFit="1" customWidth="1"/>
    <col min="11472" max="11714" width="11.42578125" style="1"/>
    <col min="11715" max="11715" width="4.7109375" style="1" customWidth="1"/>
    <col min="11716" max="11716" width="8.5703125" style="1" customWidth="1"/>
    <col min="11717" max="11717" width="46.140625" style="1" customWidth="1"/>
    <col min="11718" max="11723" width="0" style="1" hidden="1" customWidth="1"/>
    <col min="11724" max="11724" width="13.85546875" style="1" bestFit="1" customWidth="1"/>
    <col min="11725" max="11727" width="13.5703125" style="1" bestFit="1" customWidth="1"/>
    <col min="11728" max="11970" width="11.42578125" style="1"/>
    <col min="11971" max="11971" width="4.7109375" style="1" customWidth="1"/>
    <col min="11972" max="11972" width="8.5703125" style="1" customWidth="1"/>
    <col min="11973" max="11973" width="46.140625" style="1" customWidth="1"/>
    <col min="11974" max="11979" width="0" style="1" hidden="1" customWidth="1"/>
    <col min="11980" max="11980" width="13.85546875" style="1" bestFit="1" customWidth="1"/>
    <col min="11981" max="11983" width="13.5703125" style="1" bestFit="1" customWidth="1"/>
    <col min="11984" max="12226" width="11.42578125" style="1"/>
    <col min="12227" max="12227" width="4.7109375" style="1" customWidth="1"/>
    <col min="12228" max="12228" width="8.5703125" style="1" customWidth="1"/>
    <col min="12229" max="12229" width="46.140625" style="1" customWidth="1"/>
    <col min="12230" max="12235" width="0" style="1" hidden="1" customWidth="1"/>
    <col min="12236" max="12236" width="13.85546875" style="1" bestFit="1" customWidth="1"/>
    <col min="12237" max="12239" width="13.5703125" style="1" bestFit="1" customWidth="1"/>
    <col min="12240" max="12482" width="11.42578125" style="1"/>
    <col min="12483" max="12483" width="4.7109375" style="1" customWidth="1"/>
    <col min="12484" max="12484" width="8.5703125" style="1" customWidth="1"/>
    <col min="12485" max="12485" width="46.140625" style="1" customWidth="1"/>
    <col min="12486" max="12491" width="0" style="1" hidden="1" customWidth="1"/>
    <col min="12492" max="12492" width="13.85546875" style="1" bestFit="1" customWidth="1"/>
    <col min="12493" max="12495" width="13.5703125" style="1" bestFit="1" customWidth="1"/>
    <col min="12496" max="12738" width="11.42578125" style="1"/>
    <col min="12739" max="12739" width="4.7109375" style="1" customWidth="1"/>
    <col min="12740" max="12740" width="8.5703125" style="1" customWidth="1"/>
    <col min="12741" max="12741" width="46.140625" style="1" customWidth="1"/>
    <col min="12742" max="12747" width="0" style="1" hidden="1" customWidth="1"/>
    <col min="12748" max="12748" width="13.85546875" style="1" bestFit="1" customWidth="1"/>
    <col min="12749" max="12751" width="13.5703125" style="1" bestFit="1" customWidth="1"/>
    <col min="12752" max="12994" width="11.42578125" style="1"/>
    <col min="12995" max="12995" width="4.7109375" style="1" customWidth="1"/>
    <col min="12996" max="12996" width="8.5703125" style="1" customWidth="1"/>
    <col min="12997" max="12997" width="46.140625" style="1" customWidth="1"/>
    <col min="12998" max="13003" width="0" style="1" hidden="1" customWidth="1"/>
    <col min="13004" max="13004" width="13.85546875" style="1" bestFit="1" customWidth="1"/>
    <col min="13005" max="13007" width="13.5703125" style="1" bestFit="1" customWidth="1"/>
    <col min="13008" max="13250" width="11.42578125" style="1"/>
    <col min="13251" max="13251" width="4.7109375" style="1" customWidth="1"/>
    <col min="13252" max="13252" width="8.5703125" style="1" customWidth="1"/>
    <col min="13253" max="13253" width="46.140625" style="1" customWidth="1"/>
    <col min="13254" max="13259" width="0" style="1" hidden="1" customWidth="1"/>
    <col min="13260" max="13260" width="13.85546875" style="1" bestFit="1" customWidth="1"/>
    <col min="13261" max="13263" width="13.5703125" style="1" bestFit="1" customWidth="1"/>
    <col min="13264" max="13506" width="11.42578125" style="1"/>
    <col min="13507" max="13507" width="4.7109375" style="1" customWidth="1"/>
    <col min="13508" max="13508" width="8.5703125" style="1" customWidth="1"/>
    <col min="13509" max="13509" width="46.140625" style="1" customWidth="1"/>
    <col min="13510" max="13515" width="0" style="1" hidden="1" customWidth="1"/>
    <col min="13516" max="13516" width="13.85546875" style="1" bestFit="1" customWidth="1"/>
    <col min="13517" max="13519" width="13.5703125" style="1" bestFit="1" customWidth="1"/>
    <col min="13520" max="13762" width="11.42578125" style="1"/>
    <col min="13763" max="13763" width="4.7109375" style="1" customWidth="1"/>
    <col min="13764" max="13764" width="8.5703125" style="1" customWidth="1"/>
    <col min="13765" max="13765" width="46.140625" style="1" customWidth="1"/>
    <col min="13766" max="13771" width="0" style="1" hidden="1" customWidth="1"/>
    <col min="13772" max="13772" width="13.85546875" style="1" bestFit="1" customWidth="1"/>
    <col min="13773" max="13775" width="13.5703125" style="1" bestFit="1" customWidth="1"/>
    <col min="13776" max="14018" width="11.42578125" style="1"/>
    <col min="14019" max="14019" width="4.7109375" style="1" customWidth="1"/>
    <col min="14020" max="14020" width="8.5703125" style="1" customWidth="1"/>
    <col min="14021" max="14021" width="46.140625" style="1" customWidth="1"/>
    <col min="14022" max="14027" width="0" style="1" hidden="1" customWidth="1"/>
    <col min="14028" max="14028" width="13.85546875" style="1" bestFit="1" customWidth="1"/>
    <col min="14029" max="14031" width="13.5703125" style="1" bestFit="1" customWidth="1"/>
    <col min="14032" max="14274" width="11.42578125" style="1"/>
    <col min="14275" max="14275" width="4.7109375" style="1" customWidth="1"/>
    <col min="14276" max="14276" width="8.5703125" style="1" customWidth="1"/>
    <col min="14277" max="14277" width="46.140625" style="1" customWidth="1"/>
    <col min="14278" max="14283" width="0" style="1" hidden="1" customWidth="1"/>
    <col min="14284" max="14284" width="13.85546875" style="1" bestFit="1" customWidth="1"/>
    <col min="14285" max="14287" width="13.5703125" style="1" bestFit="1" customWidth="1"/>
    <col min="14288" max="14530" width="11.42578125" style="1"/>
    <col min="14531" max="14531" width="4.7109375" style="1" customWidth="1"/>
    <col min="14532" max="14532" width="8.5703125" style="1" customWidth="1"/>
    <col min="14533" max="14533" width="46.140625" style="1" customWidth="1"/>
    <col min="14534" max="14539" width="0" style="1" hidden="1" customWidth="1"/>
    <col min="14540" max="14540" width="13.85546875" style="1" bestFit="1" customWidth="1"/>
    <col min="14541" max="14543" width="13.5703125" style="1" bestFit="1" customWidth="1"/>
    <col min="14544" max="14786" width="11.42578125" style="1"/>
    <col min="14787" max="14787" width="4.7109375" style="1" customWidth="1"/>
    <col min="14788" max="14788" width="8.5703125" style="1" customWidth="1"/>
    <col min="14789" max="14789" width="46.140625" style="1" customWidth="1"/>
    <col min="14790" max="14795" width="0" style="1" hidden="1" customWidth="1"/>
    <col min="14796" max="14796" width="13.85546875" style="1" bestFit="1" customWidth="1"/>
    <col min="14797" max="14799" width="13.5703125" style="1" bestFit="1" customWidth="1"/>
    <col min="14800" max="16384" width="11.42578125" style="1"/>
  </cols>
  <sheetData>
    <row r="1" spans="2:6" x14ac:dyDescent="0.25">
      <c r="B1" s="2" t="s">
        <v>44</v>
      </c>
      <c r="C1" s="3"/>
      <c r="D1" s="3"/>
    </row>
    <row r="2" spans="2:6" x14ac:dyDescent="0.25">
      <c r="B2" s="60" t="s">
        <v>52</v>
      </c>
      <c r="C2" s="61"/>
      <c r="D2" s="61"/>
      <c r="E2" s="62"/>
    </row>
    <row r="3" spans="2:6" x14ac:dyDescent="0.25">
      <c r="B3" s="55" t="s">
        <v>37</v>
      </c>
      <c r="C3" s="55"/>
      <c r="D3" s="55"/>
      <c r="E3" s="55"/>
    </row>
    <row r="4" spans="2:6" x14ac:dyDescent="0.25">
      <c r="B4" s="2"/>
      <c r="C4" s="4"/>
      <c r="D4" s="4"/>
    </row>
    <row r="5" spans="2:6" ht="15" customHeight="1" x14ac:dyDescent="0.25">
      <c r="B5" s="53" t="s">
        <v>0</v>
      </c>
      <c r="C5" s="53" t="s">
        <v>1</v>
      </c>
      <c r="D5" s="25"/>
      <c r="E5" s="19" t="s">
        <v>2</v>
      </c>
    </row>
    <row r="6" spans="2:6" x14ac:dyDescent="0.25">
      <c r="B6" s="54"/>
      <c r="C6" s="54"/>
      <c r="D6" s="26"/>
      <c r="E6" s="20" t="s">
        <v>3</v>
      </c>
    </row>
    <row r="7" spans="2:6" x14ac:dyDescent="0.25">
      <c r="B7" s="58" t="s">
        <v>22</v>
      </c>
      <c r="C7" s="58"/>
      <c r="D7" s="58"/>
      <c r="E7" s="58"/>
    </row>
    <row r="8" spans="2:6" x14ac:dyDescent="0.25">
      <c r="B8" s="59" t="s">
        <v>16</v>
      </c>
      <c r="C8" s="59"/>
      <c r="D8" s="59"/>
      <c r="E8" s="59"/>
    </row>
    <row r="9" spans="2:6" x14ac:dyDescent="0.25">
      <c r="B9" s="17" t="s">
        <v>47</v>
      </c>
      <c r="C9" s="12" t="s">
        <v>48</v>
      </c>
      <c r="D9" s="41"/>
      <c r="E9" s="22">
        <v>68525</v>
      </c>
      <c r="F9" s="16"/>
    </row>
    <row r="10" spans="2:6" x14ac:dyDescent="0.25">
      <c r="B10" s="17" t="s">
        <v>46</v>
      </c>
      <c r="C10" s="12" t="s">
        <v>49</v>
      </c>
      <c r="D10" s="12"/>
      <c r="E10" s="22"/>
      <c r="F10" s="16"/>
    </row>
    <row r="11" spans="2:6" x14ac:dyDescent="0.25">
      <c r="B11" s="17" t="s">
        <v>50</v>
      </c>
      <c r="C11" s="12"/>
      <c r="D11" s="12"/>
      <c r="E11" s="22"/>
      <c r="F11" s="16"/>
    </row>
    <row r="12" spans="2:6" ht="15.75" thickBot="1" x14ac:dyDescent="0.3">
      <c r="B12" s="57" t="s">
        <v>15</v>
      </c>
      <c r="C12" s="57"/>
      <c r="D12" s="42"/>
      <c r="E12" s="23">
        <f>SUM(E9:E11)</f>
        <v>68525</v>
      </c>
      <c r="F12" s="16"/>
    </row>
    <row r="13" spans="2:6" ht="6" customHeight="1" thickTop="1" x14ac:dyDescent="0.25">
      <c r="B13" s="42"/>
      <c r="C13" s="42"/>
      <c r="D13" s="42"/>
      <c r="E13" s="27"/>
      <c r="F13" s="16"/>
    </row>
    <row r="14" spans="2:6" x14ac:dyDescent="0.25">
      <c r="B14" s="56"/>
      <c r="C14" s="56"/>
      <c r="D14" s="56"/>
      <c r="E14" s="56"/>
      <c r="F14" s="16"/>
    </row>
    <row r="15" spans="2:6" x14ac:dyDescent="0.25">
      <c r="B15" s="17" t="s">
        <v>4</v>
      </c>
      <c r="C15" s="41" t="s">
        <v>5</v>
      </c>
      <c r="D15" s="41"/>
      <c r="E15" s="22">
        <v>0</v>
      </c>
      <c r="F15" s="16"/>
    </row>
    <row r="16" spans="2:6" x14ac:dyDescent="0.25">
      <c r="B16" s="17" t="s">
        <v>6</v>
      </c>
      <c r="C16" s="41" t="s">
        <v>7</v>
      </c>
      <c r="D16" s="41"/>
      <c r="E16" s="22">
        <v>0</v>
      </c>
      <c r="F16" s="16"/>
    </row>
    <row r="17" spans="2:6" x14ac:dyDescent="0.25">
      <c r="B17" s="57" t="s">
        <v>17</v>
      </c>
      <c r="C17" s="57"/>
      <c r="D17" s="42"/>
      <c r="E17" s="27">
        <f>SUM(E15:E16)</f>
        <v>0</v>
      </c>
      <c r="F17" s="16"/>
    </row>
    <row r="18" spans="2:6" ht="6" customHeight="1" x14ac:dyDescent="0.25">
      <c r="B18" s="42"/>
      <c r="C18" s="42"/>
      <c r="D18" s="42"/>
      <c r="E18" s="27"/>
      <c r="F18" s="16"/>
    </row>
    <row r="19" spans="2:6" x14ac:dyDescent="0.25">
      <c r="B19" s="56"/>
      <c r="C19" s="56"/>
      <c r="D19" s="56"/>
      <c r="E19" s="56"/>
      <c r="F19" s="16"/>
    </row>
    <row r="20" spans="2:6" x14ac:dyDescent="0.25">
      <c r="B20" s="43" t="s">
        <v>25</v>
      </c>
      <c r="C20" s="12" t="s">
        <v>31</v>
      </c>
      <c r="D20" s="41"/>
      <c r="E20" s="22">
        <v>0</v>
      </c>
      <c r="F20" s="16"/>
    </row>
    <row r="21" spans="2:6" x14ac:dyDescent="0.25">
      <c r="B21" s="17" t="s">
        <v>8</v>
      </c>
      <c r="C21" s="12" t="s">
        <v>29</v>
      </c>
      <c r="D21" s="41"/>
      <c r="E21" s="22">
        <v>20215</v>
      </c>
      <c r="F21" s="16"/>
    </row>
    <row r="22" spans="2:6" ht="15.75" thickBot="1" x14ac:dyDescent="0.3">
      <c r="B22" s="57" t="s">
        <v>18</v>
      </c>
      <c r="C22" s="57"/>
      <c r="D22" s="42"/>
      <c r="E22" s="23">
        <f>SUM(E20:E21)</f>
        <v>20215</v>
      </c>
      <c r="F22" s="16"/>
    </row>
    <row r="23" spans="2:6" ht="5.25" customHeight="1" thickTop="1" x14ac:dyDescent="0.25">
      <c r="B23" s="42"/>
      <c r="C23" s="42"/>
      <c r="D23" s="42"/>
      <c r="E23" s="27"/>
      <c r="F23" s="16"/>
    </row>
    <row r="24" spans="2:6" x14ac:dyDescent="0.25">
      <c r="B24" s="56" t="s">
        <v>19</v>
      </c>
      <c r="C24" s="56"/>
      <c r="D24" s="56"/>
      <c r="E24" s="56"/>
      <c r="F24" s="16"/>
    </row>
    <row r="25" spans="2:6" x14ac:dyDescent="0.25">
      <c r="B25" s="17" t="s">
        <v>9</v>
      </c>
      <c r="C25" s="41"/>
      <c r="D25" s="41"/>
      <c r="E25" s="22">
        <v>0</v>
      </c>
      <c r="F25" s="16"/>
    </row>
    <row r="26" spans="2:6" x14ac:dyDescent="0.25">
      <c r="B26" s="17" t="s">
        <v>10</v>
      </c>
      <c r="C26" s="12"/>
      <c r="D26" s="41"/>
      <c r="E26" s="22"/>
      <c r="F26" s="16"/>
    </row>
    <row r="27" spans="2:6" x14ac:dyDescent="0.25">
      <c r="B27" s="38" t="s">
        <v>20</v>
      </c>
      <c r="C27" s="41"/>
      <c r="D27" s="41"/>
      <c r="E27" s="27">
        <f>SUM(E25:E26)</f>
        <v>0</v>
      </c>
      <c r="F27" s="16"/>
    </row>
    <row r="28" spans="2:6" ht="5.25" customHeight="1" x14ac:dyDescent="0.25">
      <c r="B28" s="42"/>
      <c r="C28" s="42"/>
      <c r="D28" s="42"/>
      <c r="E28" s="27"/>
      <c r="F28" s="16"/>
    </row>
    <row r="29" spans="2:6" x14ac:dyDescent="0.25">
      <c r="B29" s="43" t="s">
        <v>28</v>
      </c>
      <c r="C29" s="12" t="s">
        <v>30</v>
      </c>
      <c r="D29" s="41"/>
      <c r="E29" s="22">
        <v>1177249</v>
      </c>
      <c r="F29" s="16"/>
    </row>
    <row r="30" spans="2:6" x14ac:dyDescent="0.25">
      <c r="B30" s="17" t="s">
        <v>11</v>
      </c>
      <c r="C30" s="41" t="s">
        <v>12</v>
      </c>
      <c r="D30" s="41"/>
      <c r="E30" s="22">
        <v>424434</v>
      </c>
      <c r="F30" s="16"/>
    </row>
    <row r="31" spans="2:6" x14ac:dyDescent="0.25">
      <c r="B31" s="43" t="s">
        <v>32</v>
      </c>
      <c r="C31" s="12" t="s">
        <v>33</v>
      </c>
      <c r="D31" s="41"/>
      <c r="E31" s="22">
        <v>414815</v>
      </c>
      <c r="F31" s="16"/>
    </row>
    <row r="32" spans="2:6" x14ac:dyDescent="0.25">
      <c r="B32" s="43" t="s">
        <v>40</v>
      </c>
      <c r="C32" s="12" t="s">
        <v>34</v>
      </c>
      <c r="D32" s="41"/>
      <c r="E32" s="22">
        <v>469217</v>
      </c>
      <c r="F32" s="16"/>
    </row>
    <row r="33" spans="2:6" ht="15.75" thickBot="1" x14ac:dyDescent="0.3">
      <c r="B33" s="38" t="s">
        <v>21</v>
      </c>
      <c r="C33" s="41"/>
      <c r="D33" s="41"/>
      <c r="E33" s="23">
        <f>SUM(E29:E32)</f>
        <v>2485715</v>
      </c>
      <c r="F33" s="16"/>
    </row>
    <row r="34" spans="2:6" ht="5.25" customHeight="1" thickTop="1" x14ac:dyDescent="0.25">
      <c r="B34" s="42"/>
      <c r="C34" s="42"/>
      <c r="D34" s="42"/>
      <c r="E34" s="27"/>
      <c r="F34" s="16"/>
    </row>
    <row r="35" spans="2:6" s="6" customFormat="1" x14ac:dyDescent="0.25">
      <c r="B35" s="43" t="s">
        <v>38</v>
      </c>
      <c r="C35" s="12" t="s">
        <v>35</v>
      </c>
      <c r="D35" s="12"/>
      <c r="E35" s="22">
        <f>102456-47356</f>
        <v>55100</v>
      </c>
      <c r="F35" s="11"/>
    </row>
    <row r="36" spans="2:6" s="6" customFormat="1" x14ac:dyDescent="0.25">
      <c r="B36" s="43" t="s">
        <v>39</v>
      </c>
      <c r="C36" s="12" t="s">
        <v>36</v>
      </c>
      <c r="D36" s="12"/>
      <c r="E36" s="22">
        <v>898</v>
      </c>
      <c r="F36" s="11"/>
    </row>
    <row r="37" spans="2:6" s="9" customFormat="1" ht="15.75" thickBot="1" x14ac:dyDescent="0.3">
      <c r="B37" s="38" t="s">
        <v>45</v>
      </c>
      <c r="C37" s="44"/>
      <c r="D37" s="44"/>
      <c r="E37" s="23">
        <f>SUM(E35:E36)</f>
        <v>55998</v>
      </c>
      <c r="F37" s="11"/>
    </row>
    <row r="38" spans="2:6" s="9" customFormat="1" ht="15.75" thickTop="1" x14ac:dyDescent="0.25">
      <c r="B38" s="38"/>
      <c r="C38" s="39"/>
      <c r="D38" s="39"/>
      <c r="E38" s="40"/>
      <c r="F38" s="11"/>
    </row>
    <row r="39" spans="2:6" s="9" customFormat="1" x14ac:dyDescent="0.25">
      <c r="B39" s="10"/>
      <c r="C39" s="45" t="s">
        <v>41</v>
      </c>
      <c r="D39" s="24" t="s">
        <v>51</v>
      </c>
      <c r="E39" s="46">
        <f>+E12+E17+E22+E27+E33+E37</f>
        <v>2630453</v>
      </c>
      <c r="F39" s="11"/>
    </row>
    <row r="40" spans="2:6" s="9" customFormat="1" x14ac:dyDescent="0.25">
      <c r="B40" s="10"/>
      <c r="C40" s="47" t="s">
        <v>43</v>
      </c>
      <c r="D40" s="13"/>
      <c r="E40" s="48">
        <v>0</v>
      </c>
      <c r="F40" s="11"/>
    </row>
    <row r="41" spans="2:6" s="9" customFormat="1" x14ac:dyDescent="0.25">
      <c r="B41" s="10"/>
      <c r="C41" s="49" t="s">
        <v>42</v>
      </c>
      <c r="D41" s="31"/>
      <c r="E41" s="50">
        <f>-D44</f>
        <v>0</v>
      </c>
      <c r="F41" s="11"/>
    </row>
    <row r="42" spans="2:6" s="9" customFormat="1" x14ac:dyDescent="0.25">
      <c r="B42" s="10"/>
      <c r="C42" s="47" t="s">
        <v>26</v>
      </c>
      <c r="D42" s="28">
        <v>15000</v>
      </c>
      <c r="E42" s="48"/>
      <c r="F42" s="11"/>
    </row>
    <row r="43" spans="2:6" s="9" customFormat="1" x14ac:dyDescent="0.25">
      <c r="B43" s="10"/>
      <c r="C43" s="47" t="s">
        <v>27</v>
      </c>
      <c r="D43" s="28">
        <v>15000</v>
      </c>
      <c r="E43" s="51"/>
      <c r="F43" s="11"/>
    </row>
    <row r="44" spans="2:6" s="9" customFormat="1" x14ac:dyDescent="0.25">
      <c r="B44" s="10"/>
      <c r="C44" s="47"/>
      <c r="D44" s="52">
        <f>+D43-D42</f>
        <v>0</v>
      </c>
      <c r="E44" s="51"/>
      <c r="F44" s="11"/>
    </row>
    <row r="45" spans="2:6" s="9" customFormat="1" x14ac:dyDescent="0.25">
      <c r="B45" s="10"/>
      <c r="C45" s="29" t="s">
        <v>41</v>
      </c>
      <c r="D45" s="29"/>
      <c r="E45" s="30">
        <f>SUM(E39:E44)</f>
        <v>2630453</v>
      </c>
      <c r="F45" s="11"/>
    </row>
    <row r="46" spans="2:6" s="9" customFormat="1" ht="9" customHeight="1" x14ac:dyDescent="0.25">
      <c r="B46" s="10"/>
      <c r="C46" s="13"/>
      <c r="D46" s="13"/>
      <c r="E46" s="27"/>
      <c r="F46" s="11"/>
    </row>
    <row r="47" spans="2:6" x14ac:dyDescent="0.25">
      <c r="B47" s="7"/>
      <c r="C47" s="34" t="s">
        <v>13</v>
      </c>
      <c r="D47" s="35"/>
      <c r="E47" s="36">
        <v>1000000</v>
      </c>
      <c r="F47" s="16"/>
    </row>
    <row r="48" spans="2:6" ht="3.75" customHeight="1" x14ac:dyDescent="0.25">
      <c r="B48" s="7"/>
      <c r="C48" s="5"/>
      <c r="D48" s="32"/>
      <c r="E48" s="21"/>
      <c r="F48" s="16"/>
    </row>
    <row r="49" spans="1:6" x14ac:dyDescent="0.25">
      <c r="B49" s="7"/>
      <c r="C49" s="5" t="s">
        <v>14</v>
      </c>
      <c r="D49" s="5"/>
      <c r="E49" s="21">
        <f>+E45-E47</f>
        <v>1630453</v>
      </c>
      <c r="F49" s="16"/>
    </row>
    <row r="50" spans="1:6" s="8" customFormat="1" x14ac:dyDescent="0.25">
      <c r="A50" s="15"/>
      <c r="B50" s="17"/>
      <c r="C50" s="37" t="s">
        <v>23</v>
      </c>
      <c r="D50" s="37"/>
      <c r="E50" s="33">
        <f>ROUND((E49*0.4%),0)</f>
        <v>6522</v>
      </c>
      <c r="F50" s="16"/>
    </row>
    <row r="51" spans="1:6" s="15" customFormat="1" x14ac:dyDescent="0.25">
      <c r="B51" s="17"/>
      <c r="C51" s="12"/>
      <c r="D51" s="12"/>
      <c r="E51" s="22"/>
      <c r="F51" s="16"/>
    </row>
    <row r="52" spans="1:6" s="15" customFormat="1" x14ac:dyDescent="0.25">
      <c r="B52" s="17"/>
      <c r="C52" s="13" t="s">
        <v>24</v>
      </c>
      <c r="D52" s="13"/>
      <c r="E52" s="21">
        <f>ROUND((E50/9),0)</f>
        <v>725</v>
      </c>
      <c r="F52" s="16"/>
    </row>
    <row r="53" spans="1:6" s="15" customFormat="1" x14ac:dyDescent="0.25">
      <c r="B53" s="17"/>
      <c r="C53" s="12"/>
      <c r="D53" s="12"/>
      <c r="E53" s="22"/>
      <c r="F53" s="16"/>
    </row>
  </sheetData>
  <mergeCells count="11">
    <mergeCell ref="B24:E24"/>
    <mergeCell ref="B7:E7"/>
    <mergeCell ref="B12:C12"/>
    <mergeCell ref="B8:E8"/>
    <mergeCell ref="B14:E14"/>
    <mergeCell ref="B17:C17"/>
    <mergeCell ref="B5:B6"/>
    <mergeCell ref="C5:C6"/>
    <mergeCell ref="B3:E3"/>
    <mergeCell ref="B19:E19"/>
    <mergeCell ref="B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Compañia</dc:creator>
  <cp:lastModifiedBy>ADMINIST</cp:lastModifiedBy>
  <cp:lastPrinted>2020-08-31T18:44:35Z</cp:lastPrinted>
  <dcterms:created xsi:type="dcterms:W3CDTF">2017-04-20T13:17:38Z</dcterms:created>
  <dcterms:modified xsi:type="dcterms:W3CDTF">2022-03-03T16:07:44Z</dcterms:modified>
</cp:coreProperties>
</file>