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ED5E9129-AE80-4640-B563-E57C4C93CC98}" xr6:coauthVersionLast="47" xr6:coauthVersionMax="47" xr10:uidLastSave="{00000000-0000-0000-0000-000000000000}"/>
  <bookViews>
    <workbookView xWindow="-120" yWindow="-120" windowWidth="20730" windowHeight="11160" tabRatio="481" xr2:uid="{00000000-000D-0000-FFFF-FFFF00000000}"/>
  </bookViews>
  <sheets>
    <sheet name="GUIA DE PAGOS" sheetId="1" r:id="rId1"/>
    <sheet name="CODIGOS" sheetId="3" r:id="rId2"/>
  </sheets>
  <definedNames>
    <definedName name="_xlnm.Print_Area" localSheetId="0">'GUIA DE PAGOS'!$A$1:$R$86</definedName>
    <definedName name="MES">CODIGOS!$B$3:$C$14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3" i="3" l="1"/>
  <c r="H64" i="3"/>
  <c r="H65" i="3"/>
  <c r="H66" i="3"/>
  <c r="H67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7" i="3"/>
  <c r="H158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4" i="3"/>
  <c r="C116" i="3"/>
  <c r="C117" i="3" s="1"/>
  <c r="C119" i="3"/>
  <c r="C120" i="3" s="1"/>
</calcChain>
</file>

<file path=xl/sharedStrings.xml><?xml version="1.0" encoding="utf-8"?>
<sst xmlns="http://schemas.openxmlformats.org/spreadsheetml/2006/main" count="258" uniqueCount="230">
  <si>
    <t>FRACCIONAMIENTO</t>
  </si>
  <si>
    <t>TRIBUTOS (incluye ORDENES DE PAGO Y RESOLUSIONES)</t>
  </si>
  <si>
    <t>MULTAS (INCLUIDAS LAS DEL REGIMEN UNICO SIMPLIFICADO)</t>
  </si>
  <si>
    <t>COSTAS Y GASTOS ADMINISTRATIVOS</t>
  </si>
  <si>
    <t>MARQUE LO QUE DESEA PAGAR:</t>
  </si>
  <si>
    <t>DATOS NECESARIOS PARA REALIZAR EL PAGO EN TODOS LOS CASOS</t>
  </si>
  <si>
    <t>NUMERO DE RUC</t>
  </si>
  <si>
    <t>PERIODO TRIBUTARIO</t>
  </si>
  <si>
    <t>CODIGO DE TRIBUTO,</t>
  </si>
  <si>
    <t>CONCEPTO O MULTA</t>
  </si>
  <si>
    <t>IMPORTE A PAGAR</t>
  </si>
  <si>
    <t>(sin decimales)</t>
  </si>
  <si>
    <t>(ver tabla al dorso)</t>
  </si>
  <si>
    <t>MES</t>
  </si>
  <si>
    <t>AÑO</t>
  </si>
  <si>
    <t>GUIA PARA PAGOS VARIOS</t>
  </si>
  <si>
    <t>NUMERO DE DOCUMENTO</t>
  </si>
  <si>
    <t>MARZO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</si>
  <si>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</si>
  <si>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</si>
  <si>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</si>
  <si>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</si>
  <si>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</si>
  <si>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</si>
  <si>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</si>
  <si>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</si>
  <si>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</si>
  <si>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</si>
  <si>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</si>
  <si>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  A  T  O  S    A  D  I  C  I  O  N  A  L  E  S    P  O  R     T  I  P  O    D  E   P  A  G  O</t>
  </si>
  <si>
    <t>CODIGO DE MULTAS</t>
  </si>
  <si>
    <t>IMPUESTO GENERAL A LAS VENTAS - CUENTA PROPIA.</t>
  </si>
  <si>
    <t>IMPUESTO GENERAL A LAS VENTAS - LIQUID. DE COMPRAS RETENCIONES.</t>
  </si>
  <si>
    <t>RÉGIMEN PROVEEDORES - RETENCIONES.</t>
  </si>
  <si>
    <t>IMPUESTO GENERAL A LAS VENTAS - UTILIZACION SERVICIOS PRESTADOS POR NO DOMICILIADOS.</t>
  </si>
  <si>
    <t>RÉGIMEN DE PERCEPCIONES.</t>
  </si>
  <si>
    <t>ISC-APENDICE III-COMBUSTIBLES</t>
  </si>
  <si>
    <t>ISC-APENDICE IV-LITERAL A-PRODUCTOS AFECTOS A LA TASA DEL 10%</t>
  </si>
  <si>
    <t>ISC-APENDICE IV-LITERAL A-PRODUCTOS AFECTOS A LA TASA DEL 17%</t>
  </si>
  <si>
    <t>ISC-APENDICE IV-LITERAL A-PRODUCTOS AFECTOS A LA TASA DEL 20%</t>
  </si>
  <si>
    <t>ISC-APENDICE IV-LITERAL B-CIGARRILLOS</t>
  </si>
  <si>
    <t>ISC-APENDICE IV-LITERAL A-PRODUCTOS AFECTOS A LA TASA DEL 45%</t>
  </si>
  <si>
    <t>ISC-APENDICE IV-LITERAL B-CERVEZAS</t>
  </si>
  <si>
    <t>ISC-APENDICE IV-LITERAL A-PRODUCTOS AFECTOS A LA TASA DEL 30%</t>
  </si>
  <si>
    <t>ISC-APENDICE IV-OTRAS TASAS</t>
  </si>
  <si>
    <t>ISC-LOTERIAS, BINGOS, RIFAS</t>
  </si>
  <si>
    <t>ISC-CASINOS DE JUEGO</t>
  </si>
  <si>
    <t>ISC-EVENTOS HIPICOS</t>
  </si>
  <si>
    <t>ISC-MAQ. TRAGAMONEDAS Y OTROS</t>
  </si>
  <si>
    <t>IMPUESTO A LA RENTA - PRIMERA CATEGORÍA - CUENTA PROPIA.</t>
  </si>
  <si>
    <t>IMPUESTO A LA RENTA - SEGUNDA CATEGORÍA - CUENTA PROPIA.</t>
  </si>
  <si>
    <t>IMPUESTO A LA RENTA - SEGUNDA CATEGORÍA - RETENCIONES.</t>
  </si>
  <si>
    <t>IMPUESTO A LA RENTA - TERCERA CATEGORÍA - CUENTA PROPIA.</t>
  </si>
  <si>
    <t>IMPUESTO A LA RENTA - DISTRIBUCION DE DIVIDENDOS</t>
  </si>
  <si>
    <t>IMPUESTO A LA RENTA - CUARTA CATEGORÍA - CUENTA PROPIA.</t>
  </si>
  <si>
    <t>IMPUESTO A LA RENTA - CUARTA CATEGORÍA - RETENCIONES.</t>
  </si>
  <si>
    <t>IMPUESTO A LA RENTA - QUINTA CATEGORÍA - RETENCIONES.</t>
  </si>
  <si>
    <t>IMPUESTO A LA RENTA - NO DOMICILIADOS - RETENCIONES.</t>
  </si>
  <si>
    <t>IMPUESTO A LA RENTA - REGULARIZACIÓN - OTRAS CATEGORÍA.</t>
  </si>
  <si>
    <t>IMPUESTO A LA RENTA - REGULARIZACIÓN - TERCERA CATEGORÍA.</t>
  </si>
  <si>
    <t>IMPUESTO A LA RENTA - RÉGIMEN ESPECIAL.</t>
  </si>
  <si>
    <t>IMPUESTO A LA RENTA - RÉGIMEN DE AMAZONÍA</t>
  </si>
  <si>
    <t>IMPUESTO A LA RENTA - PRODUCTORES AGRARIOS, D. LEG. 885</t>
  </si>
  <si>
    <t>RUS - CATEGORÍA «11».</t>
  </si>
  <si>
    <t>RUS - CATEGORÍA «12».</t>
  </si>
  <si>
    <t>RUS - CATEGORÍA «13».</t>
  </si>
  <si>
    <t>RUS - CATEGORÍA «14».</t>
  </si>
  <si>
    <t>RUS - CATEGORÍA «15».</t>
  </si>
  <si>
    <t>RUS - CATEGORÍA «21».</t>
  </si>
  <si>
    <t>RUS - CATEGORÍA «22».</t>
  </si>
  <si>
    <t>RUS - CATEGORÍA «23».</t>
  </si>
  <si>
    <t>RUS - CATEGORÍA «24».</t>
  </si>
  <si>
    <t>RUS - CATEGORÍA «25».</t>
  </si>
  <si>
    <t>I.E.S. CUENTA PROPIA.</t>
  </si>
  <si>
    <t>I.E.S. RETENCIONES A TRABAJADORES INDEPENDIENTES.</t>
  </si>
  <si>
    <t>I.E.S. CUENTA PROPIA TRABAJADORES INDEPENDIENTES.</t>
  </si>
  <si>
    <t>I.E.S. RETENCIONES A EMPRESAS CONSTRUCTORAS Y PROVEEDORAS.</t>
  </si>
  <si>
    <t>IMPUESTO DE PROMOCIÓN MUNICIPAL.</t>
  </si>
  <si>
    <t>IMPUESTO DE PROMOCIÓN MUNICIPAL ADICIONAL.</t>
  </si>
  <si>
    <t>IMPUESTO AL RODAJE</t>
  </si>
  <si>
    <t>TABLA 2</t>
  </si>
  <si>
    <t>CONCEPTOS VIGENTES</t>
  </si>
  <si>
    <t>CODIGO DE TRIBUTO</t>
  </si>
  <si>
    <t>DESCRIPCION DEL TRIBUTO</t>
  </si>
  <si>
    <t>COSTAS PROCESALES</t>
  </si>
  <si>
    <t>GASTOS DE COMISO, INTERNAM. O REMATE DE BIENES COMISADOS.</t>
  </si>
  <si>
    <t>GASTOS ADMINISTRATIVOS-COBRANZA COACTIVA</t>
  </si>
  <si>
    <t>SALDO REMATE DE BIENES O VEHÍCULOS DECLARADOS EN ABANDONO.</t>
  </si>
  <si>
    <t>TABLA 3</t>
  </si>
  <si>
    <t>MULTAS</t>
  </si>
  <si>
    <t>ART. 173 INC. 1 -</t>
  </si>
  <si>
    <t>NO INSCRIPCIÓN EN LOS REGISTROS DE LA SUNAT.</t>
  </si>
  <si>
    <t>ART. 173 INC. 2 -</t>
  </si>
  <si>
    <t>INSCRIPCIÓN CON DATOS FALSOS.</t>
  </si>
  <si>
    <t>ART. 173 INC. 3 -</t>
  </si>
  <si>
    <t>OBTENER DOS O MÁS NÚMEROS DE RUC.</t>
  </si>
  <si>
    <t>ART. 173 INC. 4 -</t>
  </si>
  <si>
    <t>UTILIZACIÓN DE DOS O MÁS NÚMEROS DE RUC.</t>
  </si>
  <si>
    <t>ART. 173 INC. 5 -</t>
  </si>
  <si>
    <t>NO ACTUALIZAR LOS DATOS REQUERIDOS POR LA SUNAT.</t>
  </si>
  <si>
    <t>ART. 173 INC. 6 -</t>
  </si>
  <si>
    <t>NO CONSIGNAR EL Nº DE RUC EN LOS FORMULARIOS.</t>
  </si>
  <si>
    <t>ART. 174 INC. 1 -</t>
  </si>
  <si>
    <t>NO OTORGAR COMPROBANTES DE PAGO.</t>
  </si>
  <si>
    <t>ART. 174 INC. 2 -</t>
  </si>
  <si>
    <t>OTORGAR COMPROBANTE DE PAGO QUE NO CORRESPONDAN AL RÉGIMEN.</t>
  </si>
  <si>
    <t>ART. 174 INC. 3 -</t>
  </si>
  <si>
    <t>NO PORTAR COMPROBANTE DE PAGO O GUÍA DE REMISIÓN.</t>
  </si>
  <si>
    <t>ART.174 INC.4 y 5 -</t>
  </si>
  <si>
    <t>NO OBTENER COMPROBANTE DE PAGO POR BIENES O SERVICIOS.</t>
  </si>
  <si>
    <t>ART. 174 INC. 6 -</t>
  </si>
  <si>
    <t>REMITIR BIENES SIN COMPROBANTE O GUÍA DE REMISIÓN.</t>
  </si>
  <si>
    <t>ART. 174 INC. 7 -</t>
  </si>
  <si>
    <t>NO SUSTENTO POSESIÓN DE BIENES CON COMPROBANTE DE PAGO.</t>
  </si>
  <si>
    <t>ART. 175 INC. 1 -</t>
  </si>
  <si>
    <t>NO LLEVAR LIBROS Y REGISTROS CONTABLES.</t>
  </si>
  <si>
    <t>ART. 175 INC. 2 -</t>
  </si>
  <si>
    <t>NO REGISTRAR INGRESOS Y RENTAS.</t>
  </si>
  <si>
    <t>ART. 175 INC. 3 -</t>
  </si>
  <si>
    <t>REGISTRAR OPERACIONES FALSAS.</t>
  </si>
  <si>
    <t>ART. 175 INC. 4 -</t>
  </si>
  <si>
    <t>LLEVAR CON ATRASO LOS LIBROS Y REGISTROS.</t>
  </si>
  <si>
    <t>ART. 175 INC. 5 -</t>
  </si>
  <si>
    <t>NO LLEVAR LOS LIBROS Y REGISTROS EN CASTELLANO.</t>
  </si>
  <si>
    <t>ART. 175 INC. 6 -</t>
  </si>
  <si>
    <t>NO CONSERVAR LOS LIBROS, REGISTROS, COPIAS, ETC.</t>
  </si>
  <si>
    <t>ART. 176 INC. 1 -</t>
  </si>
  <si>
    <t>NO PRESENTAR LA DECLARACIÓN JURADA DENTRO DE LOS PLAZOS ESTABLECIDOS</t>
  </si>
  <si>
    <t>ART. 176 INC. 2 -</t>
  </si>
  <si>
    <t>NO PRESENTAR OTRAS DECLARACIONES Y COMUNICACIONES DENTRO DE LOS PLAZOSESTABLECIDOS.</t>
  </si>
  <si>
    <t>ART. 176 INC. 3 -</t>
  </si>
  <si>
    <t>PRESENTAR LAS DECLARACIONES EN FORMA INCOMPLETA.</t>
  </si>
  <si>
    <t>ART. 176 INC. 4 -</t>
  </si>
  <si>
    <t>PRESENTAR OTRAS DECLARACIONES O COMUNICACIONES EN FORMA INCOMPLETA</t>
  </si>
  <si>
    <t>ART. 176 INC. 5 -</t>
  </si>
  <si>
    <t>PRESENTAR MÁS DE UNA RECTIFICATORIA.</t>
  </si>
  <si>
    <t>ART. 176 INC. 6 -</t>
  </si>
  <si>
    <t>PRESENTAR DECLARACIONES EN FORMA y/o CONDICIONES DISTINTAS A LAS ESTABLECIDAS POR SUNAT.</t>
  </si>
  <si>
    <t>PRESENTAR DECLARACIONES EN LUGARES DISTINTOS A LOS ESTABLECIDOS POR LA SUNAT</t>
  </si>
  <si>
    <t>ART. 177 INC. 1 -</t>
  </si>
  <si>
    <t>NO EXHIBIR LIBROS, REGISTROS U OTROS SOLICITADOS.</t>
  </si>
  <si>
    <t>ART. 177 INC. 2 -</t>
  </si>
  <si>
    <t>OCULTAR MEDIOS DE PRUEBA O CONTROL.</t>
  </si>
  <si>
    <t>ART. 177 INC. 3 -</t>
  </si>
  <si>
    <t>POSEER, COMERCIALIZAR O TRANSPORTAR BIENES GRAVADOS SIN SIGNOS DE CONTROL VISIBLE.</t>
  </si>
  <si>
    <t>ART. 177 INC. 4 -</t>
  </si>
  <si>
    <t>NO MANTENER OPERATIVOS SOPORTES MAGNÉTICOS.</t>
  </si>
  <si>
    <t>ART. 177 INC. 5 -</t>
  </si>
  <si>
    <t>REABRIR INDEBIDAMENTE LOCAL CERRADO.</t>
  </si>
  <si>
    <t>ART. 177 INC. 6 -</t>
  </si>
  <si>
    <t>INFORMACIÓN REQUERIDA FUERA DE PLAZO.</t>
  </si>
  <si>
    <t>ART. 177 INC. 7 -</t>
  </si>
  <si>
    <t>PROPORCIONAR INFORMACIÓN FALSA.</t>
  </si>
  <si>
    <t>ART. 177 INC. 8 -</t>
  </si>
  <si>
    <t>NO COMPARECER ANTE LA SUNAT.</t>
  </si>
  <si>
    <t>ART. 177 INC. 9 -</t>
  </si>
  <si>
    <t>AUTORIZAR BALANCES Y DECLARACIONES FALSAS.</t>
  </si>
  <si>
    <t>ART. 177 INC. 10 -</t>
  </si>
  <si>
    <t>OCULTAR O DESTRUIR AVISOS DE SUNAT.</t>
  </si>
  <si>
    <t>ART. 177 INC. 11 -</t>
  </si>
  <si>
    <t>NO FACILITAR EQUIPOS DE REPRODUCCIÓN VISUAL.</t>
  </si>
  <si>
    <t>ART. 177 INC. 12 -</t>
  </si>
  <si>
    <t>VIOLACIÓN DE PRECINTOS DE SEGURIDAD.</t>
  </si>
  <si>
    <t>ART. 177 INC. 13 -</t>
  </si>
  <si>
    <t>NO RETENER O NO PERCIBIR TRIBUTOS ESTABLECIDOS.</t>
  </si>
  <si>
    <t>ART. 178 INC. 1 -</t>
  </si>
  <si>
    <t>DECLARAR CIFRAS O DATOS FALSOS.</t>
  </si>
  <si>
    <t>ART. 177 INC. 14 -</t>
  </si>
  <si>
    <t>NOTARIOS QUE NO PROPORCIONAN INFORMACIÓN.</t>
  </si>
  <si>
    <t>ART. 178 INC. 2 -</t>
  </si>
  <si>
    <t>OBTENCIÓN INDEBIDA DE NOTAS DE CRÉDITOS NEGOCIABLES.</t>
  </si>
  <si>
    <t>ART. 178 INC. 3 -</t>
  </si>
  <si>
    <t>USO INDEBIDO DE EXONERACIONES O BENEFICIOS TRIBUTARIOS.</t>
  </si>
  <si>
    <t>ART. 178 INC. 4 -</t>
  </si>
  <si>
    <t>ELABORAR O COMERCIALIZAR CLANDESTINAMENTE BIENES GRAVADOS.</t>
  </si>
  <si>
    <t>ART. 178 INC. 5 -</t>
  </si>
  <si>
    <t>RETENCIONES O PERCEPCIONES NO PAGADAS EN LOS PLAZOS ESTABLECIDOS</t>
  </si>
  <si>
    <t>ART. 178 INC. 6 -</t>
  </si>
  <si>
    <t>NO PAGARÁN EN LAS FORMAS Y CONDICIONES ESTABLECIDAS, CUANDO SE HUBIERA EXIMIDO DE PRESENTAR LA DECLARACIÓN JURADA</t>
  </si>
  <si>
    <t>OTRAS MULTAS.  </t>
  </si>
  <si>
    <t>RECUPERACIÓN DE MERCADERÍA COMISADA - ART. 184º - PRIMER PÁRRAFO.  </t>
  </si>
  <si>
    <t>REMATE DE MERCADERÍA COMISADA - ART. 184º - SEGUNDO PÁRRAFO.  </t>
  </si>
  <si>
    <t>NO FACILITAR EL CONTROL DEL TRASLADO DE BIENES.  </t>
  </si>
  <si>
    <t>TRASLADO DE BIENES SIN PAGO PREVIO.  </t>
  </si>
  <si>
    <t>(*) DE EFECTUAR EL PAGO POR ESTOS CÓDIGOS DE MULTA DEBE CONSIGNAR EN LA CASILLA 608, EL CÓDIGO DE TRIBUTO ASOCIADO AL QUE CORRESPONDE LA MULTA, DE ACUERDO A LAS TABLAS: 1 ó 5.  </t>
  </si>
  <si>
    <t>TABLA 4</t>
  </si>
  <si>
    <t>FRACCIONAMIENTOS</t>
  </si>
  <si>
    <t>BERT</t>
  </si>
  <si>
    <t>FRACCIONAMIENTO - CÓDIGO TRIBUTARIO ARTÍCULO 36º</t>
  </si>
  <si>
    <t>FRACCIONAMIENTO - ACTOS TERRORISTAS</t>
  </si>
  <si>
    <t>FRACCIONAMIENTO - INDECOPI</t>
  </si>
  <si>
    <t>TESORO - FENÓMENO DEL NIÑO</t>
  </si>
  <si>
    <t>OTROS FRACCIONAMIENTOS</t>
  </si>
  <si>
    <t>PERT-PROGRAMA ESPECIAL DE REGULARIZACIÓN TRIBUTARIA</t>
  </si>
  <si>
    <t>PROGRAMA EXTRAOR. REGULARIZ. TRIBUTARIA-AGRICULTURA-PERTA</t>
  </si>
  <si>
    <t>PERT-FONAVI</t>
  </si>
  <si>
    <t>FRACCIONAMIENTO FONAVI</t>
  </si>
  <si>
    <t>PERTA-FONAVI</t>
  </si>
  <si>
    <t>FONAVI-FENÓMENO DEL NIÑO</t>
  </si>
  <si>
    <t>TABLA 5</t>
  </si>
  <si>
    <t>TRIBUTOS CONCEPTOS O MULTAS DEROGADOS NO PRESCRITOS</t>
  </si>
  <si>
    <t>FONAVI-CUENTA PROPIA, EMPLEADORES, CONSTRUC. Y PROV.</t>
  </si>
  <si>
    <t>FONAVI-CUENTA DE TERCEROS</t>
  </si>
  <si>
    <t>FONAVI-CUENTA PROPIA INDEPENDIENTES</t>
  </si>
  <si>
    <t>ART. 176 INC. 3 - PRESENTAR LAS DECLARACIONES JURADAS FUERA DE PLAZO</t>
  </si>
  <si>
    <t>ART. 176 INC. 4 - PRESENTAR OTRAS DECLARACIONES O COMUNICAC. FUERA DE PLAZO</t>
  </si>
  <si>
    <t>IMPUESTO GENERAL A LAS VENTAS-RÉGIMEN SIMPLIFICADO-CTA. PROPIA</t>
  </si>
  <si>
    <t>IMPUESTO GENERAL A LAS VENTAS-REG. SIMPLIFICADO-RETENCIONES</t>
  </si>
  <si>
    <t>IMPUESTO AL PATRIMONIO EMPRESARIAL</t>
  </si>
  <si>
    <t>IMPUESTO AL PATRIMONIO PERSONAL-D. LEG. 620</t>
  </si>
  <si>
    <t>IMPUESTO SELECTIVO AL CONSUMO-APÉNDICE V</t>
  </si>
  <si>
    <t>IMPUESTO SELECTIVO AL CONSUMO-PROD. TOCADOR Y PERFUMERÍA</t>
  </si>
  <si>
    <t>OTROS TRIBUTOS DEROGADOS NO PRESCRITOS</t>
  </si>
  <si>
    <t>OTROS CÓDIGOS   </t>
  </si>
  <si>
    <t>CODIGO DETRIBUTO</t>
  </si>
  <si>
    <t>DESCRIPCION DEL TRIBUTO </t>
  </si>
  <si>
    <t>ANTICIPO ADICIONAL</t>
  </si>
  <si>
    <t>DIVIDENDO Y CUALQUIER OTRO FORMA DE DISTRIBUCION DE UTILIDADES</t>
  </si>
  <si>
    <t xml:space="preserve">CODIGO </t>
  </si>
  <si>
    <t>DETALLE</t>
  </si>
  <si>
    <t>COD.</t>
  </si>
  <si>
    <t>ESSALUD</t>
  </si>
  <si>
    <t>FRACCIONAMIENTO RRAF</t>
  </si>
  <si>
    <t>CODIGO DEL TRIBUTO ASOCIADO                                                       (ver tabla al dorso)</t>
  </si>
  <si>
    <t xml:space="preserve">ONP </t>
  </si>
  <si>
    <t>IMPUESTO A LOS ACTIVOS NETOS.</t>
  </si>
  <si>
    <t>X</t>
  </si>
  <si>
    <t>REGIMEN MYPE TRIBUTARIO</t>
  </si>
  <si>
    <t>RETENCIONES RENTA -  LIQUIDACION DE COMPRA</t>
  </si>
  <si>
    <t>IMPUESTO A LA RENTA - REGULARIZACIÓN - RENTA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</si>
</sst>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0"/>
    <numFmt numFmtId="166" formatCode="0\ \ \ 0\ \ \ 0\ \ \ 0\ \ \ 0\ \ \ 0\ \ \ 0\ \ \ 0\ \ \ 0\ \ \ 0\ \ 0\ "/>
    <numFmt numFmtId="167" formatCode="0\ 0\ 0\ 0\ 0\ 0\ 0\ 0\ 0\ 0\ 0\ 0\ 0"/>
    <numFmt numFmtId="168" formatCode="_ [$S/.-280A]\ * #,##0_ ;_ [$S/.-280A]\ * \-#,##0_ ;_ [$S/.-280A]\ * &quot;-&quot;??_ ;_ @_ 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5"/>
      <color theme="1"/>
      <name val="Georgia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7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rgb="FF00B050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 applyAlignment="1">
      <alignment horizontal="right"/>
    </xf>
    <xf numFmtId="0" fontId="6" fillId="2" borderId="0" xfId="0" applyFont="1" applyFill="1" applyBorder="1" applyAlignment="1"/>
    <xf numFmtId="0" fontId="7" fillId="2" borderId="5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7" fillId="2" borderId="6" xfId="0" applyFont="1" applyFill="1" applyBorder="1" applyAlignment="1">
      <alignment horizontal="right"/>
    </xf>
    <xf numFmtId="164" fontId="5" fillId="2" borderId="1" xfId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/>
    <xf numFmtId="0" fontId="0" fillId="2" borderId="0" xfId="0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/>
    <xf numFmtId="0" fontId="11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0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right"/>
    </xf>
    <xf numFmtId="0" fontId="13" fillId="2" borderId="0" xfId="0" applyFont="1" applyFill="1" applyBorder="1"/>
    <xf numFmtId="165" fontId="14" fillId="2" borderId="8" xfId="0" applyNumberFormat="1" applyFont="1" applyFill="1" applyBorder="1" applyAlignment="1">
      <alignment horizontal="center" vertical="center"/>
    </xf>
    <xf numFmtId="0" fontId="15" fillId="2" borderId="0" xfId="0" applyFont="1" applyFill="1" applyBorder="1"/>
    <xf numFmtId="0" fontId="16" fillId="2" borderId="0" xfId="0" applyFont="1" applyFill="1" applyBorder="1"/>
    <xf numFmtId="0" fontId="17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5" xfId="0" applyFont="1" applyFill="1" applyBorder="1"/>
    <xf numFmtId="0" fontId="9" fillId="2" borderId="6" xfId="0" applyFont="1" applyFill="1" applyBorder="1" applyAlignment="1">
      <alignment horizontal="right"/>
    </xf>
    <xf numFmtId="0" fontId="18" fillId="2" borderId="5" xfId="0" applyFont="1" applyFill="1" applyBorder="1"/>
    <xf numFmtId="0" fontId="18" fillId="2" borderId="0" xfId="0" applyFont="1" applyFill="1" applyBorder="1"/>
    <xf numFmtId="0" fontId="18" fillId="2" borderId="6" xfId="0" applyFont="1" applyFill="1" applyBorder="1" applyAlignment="1">
      <alignment horizontal="right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right"/>
    </xf>
    <xf numFmtId="164" fontId="5" fillId="2" borderId="1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4" fillId="2" borderId="0" xfId="0" applyFont="1" applyFill="1" applyAlignment="1"/>
    <xf numFmtId="0" fontId="4" fillId="2" borderId="0" xfId="0" applyFont="1" applyFill="1"/>
    <xf numFmtId="165" fontId="4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 vertical="top"/>
    </xf>
    <xf numFmtId="0" fontId="4" fillId="2" borderId="6" xfId="0" applyFont="1" applyFill="1" applyBorder="1" applyAlignment="1"/>
    <xf numFmtId="0" fontId="4" fillId="2" borderId="16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top"/>
    </xf>
    <xf numFmtId="0" fontId="20" fillId="3" borderId="13" xfId="0" applyFont="1" applyFill="1" applyBorder="1" applyAlignment="1">
      <alignment horizontal="left" vertical="top"/>
    </xf>
    <xf numFmtId="164" fontId="5" fillId="2" borderId="1" xfId="1" applyFont="1" applyFill="1" applyBorder="1" applyAlignment="1" applyProtection="1">
      <alignment horizontal="center" vertical="center"/>
      <protection locked="0"/>
    </xf>
    <xf numFmtId="164" fontId="5" fillId="2" borderId="1" xfId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wrapText="1"/>
    </xf>
    <xf numFmtId="0" fontId="4" fillId="3" borderId="13" xfId="0" applyFont="1" applyFill="1" applyBorder="1" applyAlignment="1"/>
    <xf numFmtId="164" fontId="4" fillId="2" borderId="0" xfId="1" applyFont="1" applyFill="1"/>
    <xf numFmtId="164" fontId="4" fillId="2" borderId="0" xfId="0" applyNumberFormat="1" applyFont="1" applyFill="1"/>
    <xf numFmtId="0" fontId="4" fillId="3" borderId="19" xfId="0" applyFont="1" applyFill="1" applyBorder="1" applyAlignment="1"/>
    <xf numFmtId="0" fontId="4" fillId="3" borderId="20" xfId="0" applyFont="1" applyFill="1" applyBorder="1" applyAlignment="1"/>
    <xf numFmtId="164" fontId="5" fillId="2" borderId="1" xfId="1" applyFont="1" applyFill="1" applyBorder="1" applyAlignment="1">
      <alignment horizontal="center" vertical="center"/>
    </xf>
    <xf numFmtId="0" fontId="3" fillId="2" borderId="27" xfId="0" applyFont="1" applyFill="1" applyBorder="1" applyAlignment="1"/>
    <xf numFmtId="0" fontId="3" fillId="2" borderId="28" xfId="0" applyFont="1" applyFill="1" applyBorder="1" applyAlignment="1"/>
    <xf numFmtId="0" fontId="4" fillId="2" borderId="24" xfId="0" applyFont="1" applyFill="1" applyBorder="1" applyAlignment="1"/>
    <xf numFmtId="0" fontId="4" fillId="2" borderId="18" xfId="0" applyFont="1" applyFill="1" applyBorder="1" applyAlignment="1"/>
    <xf numFmtId="0" fontId="4" fillId="2" borderId="27" xfId="0" applyFont="1" applyFill="1" applyBorder="1" applyAlignment="1"/>
    <xf numFmtId="0" fontId="4" fillId="2" borderId="28" xfId="0" applyFont="1" applyFill="1" applyBorder="1" applyAlignment="1"/>
    <xf numFmtId="0" fontId="4" fillId="2" borderId="19" xfId="0" applyFont="1" applyFill="1" applyBorder="1" applyAlignment="1"/>
    <xf numFmtId="0" fontId="4" fillId="2" borderId="20" xfId="0" applyFont="1" applyFill="1" applyBorder="1" applyAlignment="1"/>
    <xf numFmtId="0" fontId="3" fillId="6" borderId="19" xfId="0" applyFont="1" applyFill="1" applyBorder="1" applyAlignment="1"/>
    <xf numFmtId="0" fontId="3" fillId="6" borderId="20" xfId="0" applyFont="1" applyFill="1" applyBorder="1" applyAlignment="1"/>
    <xf numFmtId="0" fontId="21" fillId="4" borderId="19" xfId="0" applyFont="1" applyFill="1" applyBorder="1" applyAlignment="1"/>
    <xf numFmtId="0" fontId="21" fillId="4" borderId="20" xfId="0" applyFont="1" applyFill="1" applyBorder="1" applyAlignment="1"/>
    <xf numFmtId="0" fontId="3" fillId="3" borderId="19" xfId="0" applyFont="1" applyFill="1" applyBorder="1" applyAlignment="1"/>
    <xf numFmtId="0" fontId="3" fillId="3" borderId="20" xfId="0" applyFont="1" applyFill="1" applyBorder="1" applyAlignment="1"/>
    <xf numFmtId="0" fontId="3" fillId="5" borderId="19" xfId="0" applyFont="1" applyFill="1" applyBorder="1" applyAlignment="1"/>
    <xf numFmtId="0" fontId="3" fillId="5" borderId="20" xfId="0" applyFont="1" applyFill="1" applyBorder="1" applyAlignment="1"/>
    <xf numFmtId="0" fontId="3" fillId="4" borderId="19" xfId="0" applyFont="1" applyFill="1" applyBorder="1" applyAlignment="1"/>
    <xf numFmtId="0" fontId="3" fillId="4" borderId="20" xfId="0" applyFont="1" applyFill="1" applyBorder="1" applyAlignment="1"/>
    <xf numFmtId="0" fontId="4" fillId="2" borderId="19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2" borderId="13" xfId="0" applyFont="1" applyFill="1" applyBorder="1" applyAlignment="1"/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0" fontId="3" fillId="2" borderId="27" xfId="0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19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center" vertical="center"/>
    </xf>
    <xf numFmtId="166" fontId="14" fillId="2" borderId="22" xfId="0" applyNumberFormat="1" applyFont="1" applyFill="1" applyBorder="1" applyAlignment="1">
      <alignment horizontal="center" vertical="center"/>
    </xf>
    <xf numFmtId="166" fontId="14" fillId="2" borderId="23" xfId="0" applyNumberFormat="1" applyFont="1" applyFill="1" applyBorder="1" applyAlignment="1">
      <alignment horizontal="center" vertical="center"/>
    </xf>
    <xf numFmtId="167" fontId="25" fillId="2" borderId="21" xfId="1" applyNumberFormat="1" applyFont="1" applyFill="1" applyBorder="1" applyAlignment="1" applyProtection="1">
      <alignment horizontal="center" vertical="center"/>
      <protection locked="0"/>
    </xf>
    <xf numFmtId="167" fontId="25" fillId="2" borderId="22" xfId="1" applyNumberFormat="1" applyFont="1" applyFill="1" applyBorder="1" applyAlignment="1" applyProtection="1">
      <alignment horizontal="center" vertical="center"/>
      <protection locked="0"/>
    </xf>
    <xf numFmtId="167" fontId="25" fillId="2" borderId="23" xfId="1" applyNumberFormat="1" applyFont="1" applyFill="1" applyBorder="1" applyAlignment="1" applyProtection="1">
      <alignment horizontal="center" vertical="center"/>
      <protection locked="0"/>
    </xf>
    <xf numFmtId="0" fontId="19" fillId="2" borderId="21" xfId="0" applyFont="1" applyFill="1" applyBorder="1" applyAlignment="1" applyProtection="1">
      <alignment horizontal="center"/>
      <protection locked="0"/>
    </xf>
    <xf numFmtId="0" fontId="19" fillId="2" borderId="23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168" fontId="14" fillId="2" borderId="2" xfId="0" applyNumberFormat="1" applyFont="1" applyFill="1" applyBorder="1" applyAlignment="1">
      <alignment horizontal="center" vertical="center"/>
    </xf>
    <xf numFmtId="168" fontId="14" fillId="2" borderId="3" xfId="0" applyNumberFormat="1" applyFont="1" applyFill="1" applyBorder="1" applyAlignment="1">
      <alignment horizontal="center" vertical="center"/>
    </xf>
    <xf numFmtId="168" fontId="14" fillId="2" borderId="4" xfId="0" applyNumberFormat="1" applyFont="1" applyFill="1" applyBorder="1" applyAlignment="1">
      <alignment horizontal="center" vertical="center"/>
    </xf>
    <xf numFmtId="168" fontId="14" fillId="2" borderId="9" xfId="0" applyNumberFormat="1" applyFont="1" applyFill="1" applyBorder="1" applyAlignment="1">
      <alignment horizontal="center" vertical="center"/>
    </xf>
    <xf numFmtId="168" fontId="14" fillId="2" borderId="10" xfId="0" applyNumberFormat="1" applyFont="1" applyFill="1" applyBorder="1" applyAlignment="1">
      <alignment horizontal="center" vertical="center"/>
    </xf>
    <xf numFmtId="168" fontId="14" fillId="2" borderId="11" xfId="0" applyNumberFormat="1" applyFont="1" applyFill="1" applyBorder="1" applyAlignment="1">
      <alignment horizontal="center" vertical="center"/>
    </xf>
  </cellXfs>
  <cellStyles count="11">
    <cellStyle name="Millares" xfId="1" builtinId="3"/>
    <cellStyle name="Normal" xfId="0" builtinId="0"/>
    <cellStyle name="Normal 11" xfId="2" xr:uid="{00000000-0005-0000-0000-000002000000}"/>
    <cellStyle name="Normal 2" xfId="3" xr:uid="{00000000-0005-0000-0000-000003000000}"/>
    <cellStyle name="Normal 2 2" xfId="4" xr:uid="{00000000-0005-0000-0000-000004000000}"/>
    <cellStyle name="Normal 21" xfId="5" xr:uid="{00000000-0005-0000-0000-000005000000}"/>
    <cellStyle name="Normal 23" xfId="6" xr:uid="{00000000-0005-0000-0000-000006000000}"/>
    <cellStyle name="Normal 4" xfId="7" xr:uid="{00000000-0005-0000-0000-000007000000}"/>
    <cellStyle name="Normal 5" xfId="8" xr:uid="{00000000-0005-0000-0000-000008000000}"/>
    <cellStyle name="Normal 7" xfId="9" xr:uid="{00000000-0005-0000-0000-000009000000}"/>
    <cellStyle name="Normal 8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4</xdr:row>
      <xdr:rowOff>1</xdr:rowOff>
    </xdr:from>
    <xdr:to>
      <xdr:col>16</xdr:col>
      <xdr:colOff>609600</xdr:colOff>
      <xdr:row>4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4799" y="466726"/>
          <a:ext cx="5981701" cy="133349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>
              <a:solidFill>
                <a:sysClr val="windowText" lastClr="000000"/>
              </a:solidFill>
            </a:rPr>
            <a:t>Utilice</a:t>
          </a:r>
          <a:r>
            <a:rPr lang="es-PE" sz="1100" baseline="0">
              <a:solidFill>
                <a:sysClr val="windowText" lastClr="000000"/>
              </a:solidFill>
            </a:rPr>
            <a:t> esta guía solo si es </a:t>
          </a:r>
          <a:r>
            <a:rPr lang="es-PE" sz="1100" b="1" baseline="0">
              <a:solidFill>
                <a:sysClr val="windowText" lastClr="000000"/>
              </a:solidFill>
            </a:rPr>
            <a:t>MEDIANO O PEQUEÑO  CONTRIBUYENTE</a:t>
          </a:r>
          <a:endParaRPr lang="es-PE" sz="1100" b="1"/>
        </a:p>
      </xdr:txBody>
    </xdr:sp>
    <xdr:clientData/>
  </xdr:twoCellAnchor>
  <xdr:twoCellAnchor>
    <xdr:from>
      <xdr:col>4</xdr:col>
      <xdr:colOff>114300</xdr:colOff>
      <xdr:row>1</xdr:row>
      <xdr:rowOff>66675</xdr:rowOff>
    </xdr:from>
    <xdr:to>
      <xdr:col>12</xdr:col>
      <xdr:colOff>542925</xdr:colOff>
      <xdr:row>2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66800" y="219075"/>
          <a:ext cx="3629025" cy="152400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>
              <a:solidFill>
                <a:sysClr val="windowText" lastClr="000000"/>
              </a:solidFill>
            </a:rPr>
            <a:t>SOLO PARA SER USADO COMO BORRADOR</a:t>
          </a:r>
          <a:endParaRPr lang="es-PE" sz="800"/>
        </a:p>
      </xdr:txBody>
    </xdr:sp>
    <xdr:clientData/>
  </xdr:twoCellAnchor>
  <xdr:twoCellAnchor>
    <xdr:from>
      <xdr:col>3</xdr:col>
      <xdr:colOff>87313</xdr:colOff>
      <xdr:row>25</xdr:row>
      <xdr:rowOff>19049</xdr:rowOff>
    </xdr:from>
    <xdr:to>
      <xdr:col>10</xdr:col>
      <xdr:colOff>66675</xdr:colOff>
      <xdr:row>25</xdr:row>
      <xdr:rowOff>142875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7313" y="2813049"/>
          <a:ext cx="2797175" cy="123826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 b="1">
              <a:solidFill>
                <a:sysClr val="windowText" lastClr="000000"/>
              </a:solidFill>
            </a:rPr>
            <a:t>TRIBUTO ASOCIADO A LA MULTA</a:t>
          </a:r>
          <a:endParaRPr lang="es-PE" sz="800" b="1"/>
        </a:p>
      </xdr:txBody>
    </xdr:sp>
    <xdr:clientData/>
  </xdr:twoCellAnchor>
  <xdr:twoCellAnchor>
    <xdr:from>
      <xdr:col>10</xdr:col>
      <xdr:colOff>152400</xdr:colOff>
      <xdr:row>25</xdr:row>
      <xdr:rowOff>19049</xdr:rowOff>
    </xdr:from>
    <xdr:to>
      <xdr:col>16</xdr:col>
      <xdr:colOff>514350</xdr:colOff>
      <xdr:row>25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71800" y="2705099"/>
          <a:ext cx="3495675" cy="114301"/>
        </a:xfrm>
        <a:prstGeom prst="round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 b="1">
              <a:solidFill>
                <a:sysClr val="windowText" lastClr="000000"/>
              </a:solidFill>
            </a:rPr>
            <a:t>NÚMERO</a:t>
          </a:r>
          <a:r>
            <a:rPr lang="es-PE" sz="800" b="1" baseline="0">
              <a:solidFill>
                <a:sysClr val="windowText" lastClr="000000"/>
              </a:solidFill>
            </a:rPr>
            <a:t> DE DOCUMENTO</a:t>
          </a:r>
          <a:endParaRPr lang="es-PE" sz="800" b="1"/>
        </a:p>
      </xdr:txBody>
    </xdr:sp>
    <xdr:clientData/>
  </xdr:twoCellAnchor>
  <xdr:twoCellAnchor>
    <xdr:from>
      <xdr:col>3</xdr:col>
      <xdr:colOff>95250</xdr:colOff>
      <xdr:row>25</xdr:row>
      <xdr:rowOff>190499</xdr:rowOff>
    </xdr:from>
    <xdr:to>
      <xdr:col>10</xdr:col>
      <xdr:colOff>85725</xdr:colOff>
      <xdr:row>35</xdr:row>
      <xdr:rowOff>95249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5250" y="2984499"/>
          <a:ext cx="2808288" cy="1127125"/>
        </a:xfrm>
        <a:prstGeom prst="roundRect">
          <a:avLst>
            <a:gd name="adj" fmla="val 4786"/>
          </a:avLst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PE"/>
        </a:p>
      </xdr:txBody>
    </xdr:sp>
    <xdr:clientData/>
  </xdr:twoCellAnchor>
  <xdr:twoCellAnchor>
    <xdr:from>
      <xdr:col>10</xdr:col>
      <xdr:colOff>155201</xdr:colOff>
      <xdr:row>25</xdr:row>
      <xdr:rowOff>155200</xdr:rowOff>
    </xdr:from>
    <xdr:to>
      <xdr:col>16</xdr:col>
      <xdr:colOff>503143</xdr:colOff>
      <xdr:row>35</xdr:row>
      <xdr:rowOff>50427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715995" y="3427318"/>
          <a:ext cx="3586442" cy="1105462"/>
        </a:xfrm>
        <a:prstGeom prst="roundRect">
          <a:avLst>
            <a:gd name="adj" fmla="val 7389"/>
          </a:avLst>
        </a:prstGeom>
        <a:noFill/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PE"/>
        </a:p>
      </xdr:txBody>
    </xdr:sp>
    <xdr:clientData/>
  </xdr:twoCellAnchor>
  <xdr:twoCellAnchor>
    <xdr:from>
      <xdr:col>13</xdr:col>
      <xdr:colOff>252423</xdr:colOff>
      <xdr:row>16</xdr:row>
      <xdr:rowOff>47624</xdr:rowOff>
    </xdr:from>
    <xdr:to>
      <xdr:col>16</xdr:col>
      <xdr:colOff>476265</xdr:colOff>
      <xdr:row>22</xdr:row>
      <xdr:rowOff>95249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030673" y="1722437"/>
          <a:ext cx="2287592" cy="785812"/>
        </a:xfrm>
        <a:prstGeom prst="roundRect">
          <a:avLst>
            <a:gd name="adj" fmla="val 7389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  <a:p>
          <a:pPr algn="l">
            <a:lnSpc>
              <a:spcPts val="700"/>
            </a:lnSpc>
          </a:pPr>
          <a:r>
            <a:rPr lang="es-PE" sz="700" b="1" u="sng">
              <a:solidFill>
                <a:sysClr val="windowText" lastClr="000000"/>
              </a:solidFill>
            </a:rPr>
            <a:t>IMPORTANTE:</a:t>
          </a:r>
        </a:p>
        <a:p>
          <a:pPr algn="dist">
            <a:lnSpc>
              <a:spcPts val="700"/>
            </a:lnSpc>
          </a:pPr>
          <a:r>
            <a:rPr lang="es-PE" sz="700" b="1">
              <a:solidFill>
                <a:sysClr val="windowText" lastClr="000000"/>
              </a:solidFill>
            </a:rPr>
            <a:t>1. S</a:t>
          </a:r>
          <a:r>
            <a:rPr lang="es-PE" sz="700" b="1" baseline="0">
              <a:solidFill>
                <a:sysClr val="windowText" lastClr="000000"/>
              </a:solidFill>
            </a:rPr>
            <a:t>i realiza pago por multas verifique si debe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consignar adicionalmente informacion en el rubro</a:t>
          </a:r>
        </a:p>
        <a:p>
          <a:pPr algn="dist">
            <a:lnSpc>
              <a:spcPts val="8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Tributo Asociado a la Multa (ver tabla al dorso).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2. SOLO si realiza pago por fracc. Art. 36º Codigo</a:t>
          </a:r>
        </a:p>
        <a:p>
          <a:pPr algn="dist">
            <a:lnSpc>
              <a:spcPts val="8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tributario REAF, costas o gastos, indique el numero</a:t>
          </a:r>
        </a:p>
        <a:p>
          <a:pPr algn="l">
            <a:lnSpc>
              <a:spcPts val="6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 de documento.</a:t>
          </a:r>
          <a:endParaRPr lang="es-PE" sz="700" b="1">
            <a:solidFill>
              <a:sysClr val="windowText" lastClr="000000"/>
            </a:solidFill>
          </a:endParaRPr>
        </a:p>
        <a:p>
          <a:pPr algn="ctr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9525</xdr:colOff>
      <xdr:row>2</xdr:row>
      <xdr:rowOff>4760</xdr:rowOff>
    </xdr:from>
    <xdr:to>
      <xdr:col>17</xdr:col>
      <xdr:colOff>57150</xdr:colOff>
      <xdr:row>34</xdr:row>
      <xdr:rowOff>104775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6200000">
          <a:off x="6437919" y="2350572"/>
          <a:ext cx="4044486" cy="47625"/>
        </a:xfrm>
        <a:prstGeom prst="roundRect">
          <a:avLst/>
        </a:prstGeom>
        <a:noFill/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 b="1">
              <a:solidFill>
                <a:sysClr val="windowText" lastClr="000000"/>
              </a:solidFill>
            </a:rPr>
            <a:t>DISTRIBUCION</a:t>
          </a:r>
          <a:r>
            <a:rPr lang="es-PE" sz="1100" b="1" baseline="0">
              <a:solidFill>
                <a:sysClr val="windowText" lastClr="000000"/>
              </a:solidFill>
            </a:rPr>
            <a:t> GRATUITA - PROHIBIDA SU VENTA</a:t>
          </a:r>
        </a:p>
      </xdr:txBody>
    </xdr:sp>
    <xdr:clientData/>
  </xdr:twoCellAnchor>
  <xdr:twoCellAnchor>
    <xdr:from>
      <xdr:col>3</xdr:col>
      <xdr:colOff>0</xdr:colOff>
      <xdr:row>35</xdr:row>
      <xdr:rowOff>114305</xdr:rowOff>
    </xdr:from>
    <xdr:to>
      <xdr:col>16</xdr:col>
      <xdr:colOff>447675</xdr:colOff>
      <xdr:row>42</xdr:row>
      <xdr:rowOff>0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07676" y="4596658"/>
          <a:ext cx="6577293" cy="1230401"/>
        </a:xfrm>
        <a:prstGeom prst="roundRect">
          <a:avLst/>
        </a:prstGeom>
        <a:noFill/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200" b="1" i="1">
              <a:solidFill>
                <a:sysClr val="windowText" lastClr="000000"/>
              </a:solidFill>
              <a:latin typeface="+mj-lt"/>
              <a:cs typeface="Times New Roman" pitchFamily="18" charset="0"/>
            </a:rPr>
            <a:t>VER TABLA DE CODIGOS DE TRIBUTOS DE USO FRECUENTE AL DORSO</a:t>
          </a:r>
          <a:endParaRPr lang="es-PE" sz="1200" b="1" i="1">
            <a:latin typeface="+mj-lt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71438</xdr:colOff>
      <xdr:row>29</xdr:row>
      <xdr:rowOff>15877</xdr:rowOff>
    </xdr:from>
    <xdr:to>
      <xdr:col>9</xdr:col>
      <xdr:colOff>357187</xdr:colOff>
      <xdr:row>34</xdr:row>
      <xdr:rowOff>139701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82563" y="3302002"/>
          <a:ext cx="2611437" cy="663574"/>
        </a:xfrm>
        <a:prstGeom prst="roundRect">
          <a:avLst>
            <a:gd name="adj" fmla="val 4786"/>
          </a:avLst>
        </a:prstGeom>
        <a:solidFill>
          <a:schemeClr val="bg1"/>
        </a:solidFill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dist"/>
          <a:r>
            <a:rPr lang="es-PE" sz="700" b="1">
              <a:solidFill>
                <a:sysClr val="windowText" lastClr="000000"/>
              </a:solidFill>
            </a:rPr>
            <a:t>Consigne</a:t>
          </a:r>
          <a:r>
            <a:rPr lang="es-PE" sz="700" b="1" baseline="0">
              <a:solidFill>
                <a:sysClr val="windowText" lastClr="000000"/>
              </a:solidFill>
            </a:rPr>
            <a:t> informacion en este rubro solo si el codigo de la multa corresponde a cualquiera d los siguientes: 6041;</a:t>
          </a:r>
        </a:p>
        <a:p>
          <a:pPr algn="dist"/>
          <a:r>
            <a:rPr lang="es-PE" sz="700" b="1" baseline="0">
              <a:solidFill>
                <a:sysClr val="windowText" lastClr="000000"/>
              </a:solidFill>
            </a:rPr>
            <a:t>6441; 6841; 6051; 6451; 6851; 6061; 6461; </a:t>
          </a:r>
        </a:p>
        <a:p>
          <a:pPr algn="dist"/>
          <a:r>
            <a:rPr lang="es-PE" sz="700" b="1" baseline="0">
              <a:solidFill>
                <a:sysClr val="windowText" lastClr="000000"/>
              </a:solidFill>
            </a:rPr>
            <a:t>6464; 6071; 6471; 6871; 6072; 6472; 6089; 6489;</a:t>
          </a:r>
        </a:p>
        <a:p>
          <a:pPr algn="l">
            <a:spcBef>
              <a:spcPts val="0"/>
            </a:spcBef>
            <a:spcAft>
              <a:spcPts val="0"/>
            </a:spcAft>
          </a:pPr>
          <a:r>
            <a:rPr lang="es-PE" sz="700" b="1" baseline="0">
              <a:solidFill>
                <a:sysClr val="windowText" lastClr="000000"/>
              </a:solidFill>
            </a:rPr>
            <a:t>6091;   6491;   6891;    6111;     6411;    ó   6113.</a:t>
          </a: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63500</xdr:colOff>
      <xdr:row>29</xdr:row>
      <xdr:rowOff>119064</xdr:rowOff>
    </xdr:from>
    <xdr:to>
      <xdr:col>16</xdr:col>
      <xdr:colOff>436563</xdr:colOff>
      <xdr:row>35</xdr:row>
      <xdr:rowOff>39690</xdr:rowOff>
    </xdr:to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040063" y="3405189"/>
          <a:ext cx="3238500" cy="650876"/>
        </a:xfrm>
        <a:prstGeom prst="roundRect">
          <a:avLst>
            <a:gd name="adj" fmla="val 4786"/>
          </a:avLst>
        </a:prstGeom>
        <a:solidFill>
          <a:schemeClr val="bg1"/>
        </a:solidFill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dist">
            <a:lnSpc>
              <a:spcPts val="700"/>
            </a:lnSpc>
          </a:pPr>
          <a:r>
            <a:rPr lang="es-PE" sz="700" b="1">
              <a:solidFill>
                <a:sysClr val="windowText" lastClr="000000"/>
              </a:solidFill>
            </a:rPr>
            <a:t>Consigne</a:t>
          </a:r>
          <a:r>
            <a:rPr lang="es-PE" sz="700" b="1" baseline="0">
              <a:solidFill>
                <a:sysClr val="windowText" lastClr="000000"/>
              </a:solidFill>
            </a:rPr>
            <a:t> el NUMERO DE DOCUMENTO  para efectuar el pago de los siguiente: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FRAC ART 36º DEL C.T. (8021;5216; 5315; 5031; 7201) consigne el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Numero de Resolusión que aprueba el  Fraccionamiento.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REAF (8029; 5237; 5331; 5059; o 7202) consigne y/o Fraccionamiento.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COSTAS (5224; 8061; o 8063) consigne el Nº  Expediente de cobranza</a:t>
          </a:r>
        </a:p>
        <a:p>
          <a:pPr algn="l">
            <a:lnSpc>
              <a:spcPts val="6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coactiva.</a:t>
          </a:r>
        </a:p>
        <a:p>
          <a:pPr algn="l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 GASTOS ( codigo de tributo 5225; 8062; 8064 o 8091); Numero de Resolucion.</a:t>
          </a:r>
        </a:p>
        <a:p>
          <a:pPr algn="dist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13</xdr:col>
      <xdr:colOff>457200</xdr:colOff>
      <xdr:row>0</xdr:row>
      <xdr:rowOff>123825</xdr:rowOff>
    </xdr:from>
    <xdr:to>
      <xdr:col>16</xdr:col>
      <xdr:colOff>447675</xdr:colOff>
      <xdr:row>3</xdr:row>
      <xdr:rowOff>152400</xdr:rowOff>
    </xdr:to>
    <xdr:pic>
      <xdr:nvPicPr>
        <xdr:cNvPr id="45483" name="19 Imagen" descr="C:\Documents and Settings\Andres\Escritorio\SUNAT.JPG">
          <a:extLst>
            <a:ext uri="{FF2B5EF4-FFF2-40B4-BE49-F238E27FC236}">
              <a16:creationId xmlns:a16="http://schemas.microsoft.com/office/drawing/2014/main" id="{00000000-0008-0000-0000-0000ABB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23825"/>
          <a:ext cx="2162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261944</xdr:colOff>
      <xdr:row>3</xdr:row>
      <xdr:rowOff>31741</xdr:rowOff>
    </xdr:from>
    <xdr:to>
      <xdr:col>17</xdr:col>
      <xdr:colOff>39693</xdr:colOff>
      <xdr:row>3</xdr:row>
      <xdr:rowOff>103184</xdr:rowOff>
    </xdr:to>
    <xdr:sp macro="" textlink="">
      <xdr:nvSpPr>
        <xdr:cNvPr id="19" name="18 Rectángul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611694" y="277804"/>
          <a:ext cx="1897062" cy="7144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500">
              <a:solidFill>
                <a:sysClr val="windowText" lastClr="000000"/>
              </a:solidFill>
            </a:rPr>
            <a:t>SUPERINTENDENCIA NACIONAL DE ADMINISTRACION TRIBUTARIA</a:t>
          </a:r>
        </a:p>
      </xdr:txBody>
    </xdr:sp>
    <xdr:clientData/>
  </xdr:twoCellAnchor>
  <xdr:twoCellAnchor>
    <xdr:from>
      <xdr:col>4</xdr:col>
      <xdr:colOff>190499</xdr:colOff>
      <xdr:row>47</xdr:row>
      <xdr:rowOff>1</xdr:rowOff>
    </xdr:from>
    <xdr:to>
      <xdr:col>16</xdr:col>
      <xdr:colOff>609600</xdr:colOff>
      <xdr:row>47</xdr:row>
      <xdr:rowOff>133350</xdr:rowOff>
    </xdr:to>
    <xdr:sp macro="" textlink="">
      <xdr:nvSpPr>
        <xdr:cNvPr id="43" name="42 Rectángulo redondead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142999" y="619126"/>
          <a:ext cx="6515101" cy="133349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>
              <a:solidFill>
                <a:sysClr val="windowText" lastClr="000000"/>
              </a:solidFill>
            </a:rPr>
            <a:t>Utilice</a:t>
          </a:r>
          <a:r>
            <a:rPr lang="es-PE" sz="1100" baseline="0">
              <a:solidFill>
                <a:sysClr val="windowText" lastClr="000000"/>
              </a:solidFill>
            </a:rPr>
            <a:t> esta guía solo si es </a:t>
          </a:r>
          <a:r>
            <a:rPr lang="es-PE" sz="1100" b="1" baseline="0">
              <a:solidFill>
                <a:sysClr val="windowText" lastClr="000000"/>
              </a:solidFill>
            </a:rPr>
            <a:t>MEDIANO O PEQUEÑO  CONTRIBUYENTE</a:t>
          </a:r>
          <a:endParaRPr lang="es-PE" sz="1100" b="1"/>
        </a:p>
      </xdr:txBody>
    </xdr:sp>
    <xdr:clientData/>
  </xdr:twoCellAnchor>
  <xdr:twoCellAnchor>
    <xdr:from>
      <xdr:col>4</xdr:col>
      <xdr:colOff>114300</xdr:colOff>
      <xdr:row>44</xdr:row>
      <xdr:rowOff>66675</xdr:rowOff>
    </xdr:from>
    <xdr:to>
      <xdr:col>12</xdr:col>
      <xdr:colOff>542925</xdr:colOff>
      <xdr:row>45</xdr:row>
      <xdr:rowOff>28575</xdr:rowOff>
    </xdr:to>
    <xdr:sp macro="" textlink="">
      <xdr:nvSpPr>
        <xdr:cNvPr id="44" name="43 Rectángulo redondead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828800" y="6263528"/>
          <a:ext cx="3599890" cy="152400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>
              <a:solidFill>
                <a:sysClr val="windowText" lastClr="000000"/>
              </a:solidFill>
            </a:rPr>
            <a:t>SOLO PARA SER USADO COMO BORRADOR</a:t>
          </a:r>
          <a:endParaRPr lang="es-PE" sz="800"/>
        </a:p>
      </xdr:txBody>
    </xdr:sp>
    <xdr:clientData/>
  </xdr:twoCellAnchor>
  <xdr:twoCellAnchor>
    <xdr:from>
      <xdr:col>3</xdr:col>
      <xdr:colOff>87313</xdr:colOff>
      <xdr:row>68</xdr:row>
      <xdr:rowOff>19049</xdr:rowOff>
    </xdr:from>
    <xdr:to>
      <xdr:col>10</xdr:col>
      <xdr:colOff>66675</xdr:colOff>
      <xdr:row>68</xdr:row>
      <xdr:rowOff>142875</xdr:rowOff>
    </xdr:to>
    <xdr:sp macro="" textlink="">
      <xdr:nvSpPr>
        <xdr:cNvPr id="45" name="44 Rectángulo redondead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954088" y="3267074"/>
          <a:ext cx="2913062" cy="123826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 b="1">
              <a:solidFill>
                <a:sysClr val="windowText" lastClr="000000"/>
              </a:solidFill>
            </a:rPr>
            <a:t>TRIBUTO ASOCIADO A LA MULTA</a:t>
          </a:r>
          <a:endParaRPr lang="es-PE" sz="800" b="1"/>
        </a:p>
      </xdr:txBody>
    </xdr:sp>
    <xdr:clientData/>
  </xdr:twoCellAnchor>
  <xdr:twoCellAnchor>
    <xdr:from>
      <xdr:col>10</xdr:col>
      <xdr:colOff>152400</xdr:colOff>
      <xdr:row>68</xdr:row>
      <xdr:rowOff>19049</xdr:rowOff>
    </xdr:from>
    <xdr:to>
      <xdr:col>16</xdr:col>
      <xdr:colOff>514350</xdr:colOff>
      <xdr:row>68</xdr:row>
      <xdr:rowOff>133350</xdr:rowOff>
    </xdr:to>
    <xdr:sp macro="" textlink="">
      <xdr:nvSpPr>
        <xdr:cNvPr id="46" name="45 Rectángulo redondead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952875" y="3267074"/>
          <a:ext cx="3609975" cy="114301"/>
        </a:xfrm>
        <a:prstGeom prst="round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800" b="1">
              <a:solidFill>
                <a:sysClr val="windowText" lastClr="000000"/>
              </a:solidFill>
            </a:rPr>
            <a:t>NÚMERO</a:t>
          </a:r>
          <a:r>
            <a:rPr lang="es-PE" sz="800" b="1" baseline="0">
              <a:solidFill>
                <a:sysClr val="windowText" lastClr="000000"/>
              </a:solidFill>
            </a:rPr>
            <a:t> DE DOCUMENTO</a:t>
          </a:r>
          <a:endParaRPr lang="es-PE" sz="800" b="1"/>
        </a:p>
      </xdr:txBody>
    </xdr:sp>
    <xdr:clientData/>
  </xdr:twoCellAnchor>
  <xdr:twoCellAnchor>
    <xdr:from>
      <xdr:col>3</xdr:col>
      <xdr:colOff>25213</xdr:colOff>
      <xdr:row>69</xdr:row>
      <xdr:rowOff>33617</xdr:rowOff>
    </xdr:from>
    <xdr:to>
      <xdr:col>10</xdr:col>
      <xdr:colOff>63313</xdr:colOff>
      <xdr:row>78</xdr:row>
      <xdr:rowOff>128867</xdr:rowOff>
    </xdr:to>
    <xdr:sp macro="" textlink="">
      <xdr:nvSpPr>
        <xdr:cNvPr id="47" name="46 Rectángulo redondead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694889" y="9536205"/>
          <a:ext cx="2929218" cy="1114986"/>
        </a:xfrm>
        <a:prstGeom prst="roundRect">
          <a:avLst>
            <a:gd name="adj" fmla="val 4786"/>
          </a:avLst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PE"/>
        </a:p>
      </xdr:txBody>
    </xdr:sp>
    <xdr:clientData/>
  </xdr:twoCellAnchor>
  <xdr:twoCellAnchor>
    <xdr:from>
      <xdr:col>11</xdr:col>
      <xdr:colOff>9526</xdr:colOff>
      <xdr:row>69</xdr:row>
      <xdr:rowOff>9523</xdr:rowOff>
    </xdr:from>
    <xdr:to>
      <xdr:col>16</xdr:col>
      <xdr:colOff>514350</xdr:colOff>
      <xdr:row>78</xdr:row>
      <xdr:rowOff>95250</xdr:rowOff>
    </xdr:to>
    <xdr:sp macro="" textlink="">
      <xdr:nvSpPr>
        <xdr:cNvPr id="48" name="47 Rectángulo redondead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971926" y="3448048"/>
          <a:ext cx="3590924" cy="1123952"/>
        </a:xfrm>
        <a:prstGeom prst="roundRect">
          <a:avLst>
            <a:gd name="adj" fmla="val 7389"/>
          </a:avLst>
        </a:prstGeom>
        <a:noFill/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s-PE"/>
        </a:p>
      </xdr:txBody>
    </xdr:sp>
    <xdr:clientData/>
  </xdr:twoCellAnchor>
  <xdr:twoCellAnchor>
    <xdr:from>
      <xdr:col>13</xdr:col>
      <xdr:colOff>252423</xdr:colOff>
      <xdr:row>59</xdr:row>
      <xdr:rowOff>47624</xdr:rowOff>
    </xdr:from>
    <xdr:to>
      <xdr:col>16</xdr:col>
      <xdr:colOff>476265</xdr:colOff>
      <xdr:row>65</xdr:row>
      <xdr:rowOff>95249</xdr:rowOff>
    </xdr:to>
    <xdr:sp macro="" textlink="">
      <xdr:nvSpPr>
        <xdr:cNvPr id="49" name="48 Rectángulo redondead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129223" y="2105024"/>
          <a:ext cx="2395542" cy="828675"/>
        </a:xfrm>
        <a:prstGeom prst="roundRect">
          <a:avLst>
            <a:gd name="adj" fmla="val 7389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  <a:p>
          <a:pPr algn="l">
            <a:lnSpc>
              <a:spcPts val="700"/>
            </a:lnSpc>
          </a:pPr>
          <a:r>
            <a:rPr lang="es-PE" sz="700" b="1" u="sng">
              <a:solidFill>
                <a:sysClr val="windowText" lastClr="000000"/>
              </a:solidFill>
            </a:rPr>
            <a:t>IMPORTANTE:</a:t>
          </a:r>
        </a:p>
        <a:p>
          <a:pPr algn="dist">
            <a:lnSpc>
              <a:spcPts val="700"/>
            </a:lnSpc>
          </a:pPr>
          <a:r>
            <a:rPr lang="es-PE" sz="700" b="1">
              <a:solidFill>
                <a:sysClr val="windowText" lastClr="000000"/>
              </a:solidFill>
            </a:rPr>
            <a:t>1. S</a:t>
          </a:r>
          <a:r>
            <a:rPr lang="es-PE" sz="700" b="1" baseline="0">
              <a:solidFill>
                <a:sysClr val="windowText" lastClr="000000"/>
              </a:solidFill>
            </a:rPr>
            <a:t>i realiza pago por multas verifique si debe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consignar adicionalmente informacion en el rubro</a:t>
          </a:r>
        </a:p>
        <a:p>
          <a:pPr algn="dist">
            <a:lnSpc>
              <a:spcPts val="8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Tributo Asociado a la Multa (ver tabla al dorso).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2. SOLO si realiza pago por fracc. Art. 36º Codigo</a:t>
          </a:r>
        </a:p>
        <a:p>
          <a:pPr algn="dist">
            <a:lnSpc>
              <a:spcPts val="8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tributario REAF, costas o gastos, indique el numero</a:t>
          </a:r>
        </a:p>
        <a:p>
          <a:pPr algn="l">
            <a:lnSpc>
              <a:spcPts val="6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   de documento.</a:t>
          </a:r>
          <a:endParaRPr lang="es-PE" sz="700" b="1">
            <a:solidFill>
              <a:sysClr val="windowText" lastClr="000000"/>
            </a:solidFill>
          </a:endParaRPr>
        </a:p>
        <a:p>
          <a:pPr algn="ctr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78</xdr:row>
      <xdr:rowOff>114305</xdr:rowOff>
    </xdr:from>
    <xdr:to>
      <xdr:col>16</xdr:col>
      <xdr:colOff>447675</xdr:colOff>
      <xdr:row>84</xdr:row>
      <xdr:rowOff>104781</xdr:rowOff>
    </xdr:to>
    <xdr:sp macro="" textlink="">
      <xdr:nvSpPr>
        <xdr:cNvPr id="50" name="49 Rectángulo redondead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904875" y="4591055"/>
          <a:ext cx="6591300" cy="1514476"/>
        </a:xfrm>
        <a:prstGeom prst="roundRect">
          <a:avLst/>
        </a:prstGeom>
        <a:noFill/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200" b="1" i="1">
              <a:solidFill>
                <a:sysClr val="windowText" lastClr="000000"/>
              </a:solidFill>
              <a:latin typeface="+mj-lt"/>
              <a:cs typeface="Times New Roman" pitchFamily="18" charset="0"/>
            </a:rPr>
            <a:t>VER TABLA DE CODIGOS DE TRIBUTOS DE USO FRECUENTE AL DORSO</a:t>
          </a:r>
          <a:endParaRPr lang="es-PE" sz="1200" b="1" i="1">
            <a:latin typeface="+mj-lt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71438</xdr:colOff>
      <xdr:row>72</xdr:row>
      <xdr:rowOff>15877</xdr:rowOff>
    </xdr:from>
    <xdr:to>
      <xdr:col>9</xdr:col>
      <xdr:colOff>357187</xdr:colOff>
      <xdr:row>77</xdr:row>
      <xdr:rowOff>139701</xdr:rowOff>
    </xdr:to>
    <xdr:sp macro="" textlink="">
      <xdr:nvSpPr>
        <xdr:cNvPr id="51" name="50 Rectángulo redondead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1023938" y="3759202"/>
          <a:ext cx="2752724" cy="666749"/>
        </a:xfrm>
        <a:prstGeom prst="roundRect">
          <a:avLst>
            <a:gd name="adj" fmla="val 4786"/>
          </a:avLst>
        </a:prstGeom>
        <a:solidFill>
          <a:schemeClr val="bg1"/>
        </a:solidFill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dist"/>
          <a:r>
            <a:rPr lang="es-PE" sz="700" b="1">
              <a:solidFill>
                <a:sysClr val="windowText" lastClr="000000"/>
              </a:solidFill>
            </a:rPr>
            <a:t>Consigne</a:t>
          </a:r>
          <a:r>
            <a:rPr lang="es-PE" sz="700" b="1" baseline="0">
              <a:solidFill>
                <a:sysClr val="windowText" lastClr="000000"/>
              </a:solidFill>
            </a:rPr>
            <a:t> informacion en este rubro solo si el codigo de la multa corresponde a cualquiera d los siguientes: 6041;</a:t>
          </a:r>
        </a:p>
        <a:p>
          <a:pPr algn="dist"/>
          <a:r>
            <a:rPr lang="es-PE" sz="700" b="1" baseline="0">
              <a:solidFill>
                <a:sysClr val="windowText" lastClr="000000"/>
              </a:solidFill>
            </a:rPr>
            <a:t>6441; 6841; 6051; 6451; 6851; 6061; 6461; </a:t>
          </a:r>
        </a:p>
        <a:p>
          <a:pPr algn="dist"/>
          <a:r>
            <a:rPr lang="es-PE" sz="700" b="1" baseline="0">
              <a:solidFill>
                <a:sysClr val="windowText" lastClr="000000"/>
              </a:solidFill>
            </a:rPr>
            <a:t>6464; 6071; 6471; 6871; 6072; 6472; 6089; 6489;</a:t>
          </a:r>
        </a:p>
        <a:p>
          <a:pPr algn="l">
            <a:spcBef>
              <a:spcPts val="0"/>
            </a:spcBef>
            <a:spcAft>
              <a:spcPts val="0"/>
            </a:spcAft>
          </a:pPr>
          <a:r>
            <a:rPr lang="es-PE" sz="700" b="1" baseline="0">
              <a:solidFill>
                <a:sysClr val="windowText" lastClr="000000"/>
              </a:solidFill>
            </a:rPr>
            <a:t>6091;   6491;   6891;    6111;     6411;    ó   6113.</a:t>
          </a: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63500</xdr:colOff>
      <xdr:row>72</xdr:row>
      <xdr:rowOff>119064</xdr:rowOff>
    </xdr:from>
    <xdr:to>
      <xdr:col>16</xdr:col>
      <xdr:colOff>436563</xdr:colOff>
      <xdr:row>78</xdr:row>
      <xdr:rowOff>39690</xdr:rowOff>
    </xdr:to>
    <xdr:sp macro="" textlink="">
      <xdr:nvSpPr>
        <xdr:cNvPr id="52" name="51 Rectángulo redondead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4025900" y="3862389"/>
          <a:ext cx="3459163" cy="654051"/>
        </a:xfrm>
        <a:prstGeom prst="roundRect">
          <a:avLst>
            <a:gd name="adj" fmla="val 4786"/>
          </a:avLst>
        </a:prstGeom>
        <a:solidFill>
          <a:schemeClr val="bg1"/>
        </a:solidFill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dist">
            <a:lnSpc>
              <a:spcPts val="700"/>
            </a:lnSpc>
          </a:pPr>
          <a:r>
            <a:rPr lang="es-PE" sz="700" b="1">
              <a:solidFill>
                <a:sysClr val="windowText" lastClr="000000"/>
              </a:solidFill>
            </a:rPr>
            <a:t>Consigne</a:t>
          </a:r>
          <a:r>
            <a:rPr lang="es-PE" sz="700" b="1" baseline="0">
              <a:solidFill>
                <a:sysClr val="windowText" lastClr="000000"/>
              </a:solidFill>
            </a:rPr>
            <a:t> el NUMERO DE DOCUMENTO  para efectuar el pago de los siguiente: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FRAC ART 36º DEL C.T. (8021;5216; 5315; 5031; 7201) consigne el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Numero de Resolusión que aprueba el  Fraccionamiento.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REAF (8029; 5237; 5331; 5059; o 7202) consigne y/o Fraccionamiento.</a:t>
          </a:r>
        </a:p>
        <a:p>
          <a:pPr algn="dist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COSTAS (5224; 8061; o 8063) consigne el Nº  Expediente de cobranza</a:t>
          </a:r>
        </a:p>
        <a:p>
          <a:pPr algn="l">
            <a:lnSpc>
              <a:spcPts val="6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    coactiva.</a:t>
          </a:r>
        </a:p>
        <a:p>
          <a:pPr algn="l">
            <a:lnSpc>
              <a:spcPts val="700"/>
            </a:lnSpc>
          </a:pPr>
          <a:r>
            <a:rPr lang="es-PE" sz="700" b="1" baseline="0">
              <a:solidFill>
                <a:sysClr val="windowText" lastClr="000000"/>
              </a:solidFill>
            </a:rPr>
            <a:t>-  GASTOS ( codigo de tributo 5225; 8062; 8064 o 8091); Numero de Resolucion.</a:t>
          </a:r>
        </a:p>
        <a:p>
          <a:pPr algn="dist">
            <a:lnSpc>
              <a:spcPts val="700"/>
            </a:lnSpc>
          </a:pPr>
          <a:endParaRPr lang="es-PE" sz="7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13</xdr:col>
      <xdr:colOff>457200</xdr:colOff>
      <xdr:row>43</xdr:row>
      <xdr:rowOff>123825</xdr:rowOff>
    </xdr:from>
    <xdr:to>
      <xdr:col>16</xdr:col>
      <xdr:colOff>447675</xdr:colOff>
      <xdr:row>46</xdr:row>
      <xdr:rowOff>142875</xdr:rowOff>
    </xdr:to>
    <xdr:pic>
      <xdr:nvPicPr>
        <xdr:cNvPr id="45495" name="52 Imagen" descr="C:\Documents and Settings\Andres\Escritorio\SUNAT.JPG">
          <a:extLst>
            <a:ext uri="{FF2B5EF4-FFF2-40B4-BE49-F238E27FC236}">
              <a16:creationId xmlns:a16="http://schemas.microsoft.com/office/drawing/2014/main" id="{00000000-0008-0000-0000-0000B7B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6153150"/>
          <a:ext cx="21621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261944</xdr:colOff>
      <xdr:row>46</xdr:row>
      <xdr:rowOff>31741</xdr:rowOff>
    </xdr:from>
    <xdr:to>
      <xdr:col>17</xdr:col>
      <xdr:colOff>39693</xdr:colOff>
      <xdr:row>46</xdr:row>
      <xdr:rowOff>103184</xdr:rowOff>
    </xdr:to>
    <xdr:sp macro="" textlink="">
      <xdr:nvSpPr>
        <xdr:cNvPr id="54" name="53 Rectángul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710244" y="431791"/>
          <a:ext cx="2006599" cy="7144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500">
              <a:solidFill>
                <a:sysClr val="windowText" lastClr="000000"/>
              </a:solidFill>
            </a:rPr>
            <a:t>SUPERINTENDENCIA NACIONAL DE ADMINISTRACION TRIBUTARIA</a:t>
          </a:r>
        </a:p>
      </xdr:txBody>
    </xdr:sp>
    <xdr:clientData/>
  </xdr:twoCellAnchor>
  <xdr:twoCellAnchor>
    <xdr:from>
      <xdr:col>17</xdr:col>
      <xdr:colOff>0</xdr:colOff>
      <xdr:row>49</xdr:row>
      <xdr:rowOff>0</xdr:rowOff>
    </xdr:from>
    <xdr:to>
      <xdr:col>17</xdr:col>
      <xdr:colOff>47625</xdr:colOff>
      <xdr:row>80</xdr:row>
      <xdr:rowOff>122427</xdr:rowOff>
    </xdr:to>
    <xdr:sp macro="" textlink="">
      <xdr:nvSpPr>
        <xdr:cNvPr id="55" name="54 Rectángulo redondead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rot="16200000">
          <a:off x="6428394" y="8979695"/>
          <a:ext cx="4044486" cy="47625"/>
        </a:xfrm>
        <a:prstGeom prst="roundRect">
          <a:avLst/>
        </a:prstGeom>
        <a:noFill/>
        <a:ln w="127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 b="1">
              <a:solidFill>
                <a:sysClr val="windowText" lastClr="000000"/>
              </a:solidFill>
            </a:rPr>
            <a:t>DISTRIBUCION</a:t>
          </a:r>
          <a:r>
            <a:rPr lang="es-PE" sz="1100" b="1" baseline="0">
              <a:solidFill>
                <a:sysClr val="windowText" lastClr="000000"/>
              </a:solidFill>
            </a:rPr>
            <a:t> GRATUITA - PROHIBIDA SU VENTA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1">
    <tabColor rgb="FFFF0000"/>
    <pageSetUpPr fitToPage="1"/>
  </sheetPr>
  <dimension ref="C1:S86"/>
  <sheetViews>
    <sheetView tabSelected="1" view="pageBreakPreview" topLeftCell="A64" zoomScaleNormal="100" zoomScaleSheetLayoutView="100" zoomScalePageLayoutView="75" workbookViewId="0">
      <selection activeCell="O84" sqref="O84"/>
    </sheetView>
  </sheetViews>
  <sheetFormatPr baseColWidth="10" defaultRowHeight="15" x14ac:dyDescent="0.25"/>
  <cols>
    <col min="1" max="2" width="1.5703125" style="4" customWidth="1"/>
    <col min="3" max="3" width="2.140625" style="4" customWidth="1"/>
    <col min="4" max="4" width="0.7109375" style="4" customWidth="1"/>
    <col min="5" max="5" width="2.85546875" style="4" customWidth="1"/>
    <col min="6" max="6" width="2.42578125" style="4" customWidth="1"/>
    <col min="7" max="7" width="11.42578125" style="4"/>
    <col min="8" max="8" width="12.28515625" style="4" customWidth="1"/>
    <col min="9" max="9" width="8" style="4" customWidth="1"/>
    <col min="10" max="10" width="5.7109375" style="4" customWidth="1"/>
    <col min="11" max="11" width="2.42578125" style="4" customWidth="1"/>
    <col min="12" max="12" width="2.5703125" style="4" customWidth="1"/>
    <col min="13" max="13" width="11.140625" style="4" customWidth="1"/>
    <col min="14" max="14" width="8.5703125" style="4" customWidth="1"/>
    <col min="15" max="15" width="11.140625" style="4" customWidth="1"/>
    <col min="16" max="16" width="12.85546875" style="4" customWidth="1"/>
    <col min="17" max="17" width="9.42578125" style="4" customWidth="1"/>
    <col min="18" max="18" width="3.28515625" style="41" customWidth="1"/>
    <col min="19" max="19" width="9" style="4" hidden="1" customWidth="1"/>
    <col min="20" max="20" width="15.28515625" style="4" customWidth="1"/>
    <col min="21" max="16384" width="11.42578125" style="4"/>
  </cols>
  <sheetData>
    <row r="1" spans="3:18" ht="12" customHeight="1" x14ac:dyDescent="0.2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3:18" x14ac:dyDescent="0.25">
      <c r="C2" s="5"/>
      <c r="R2" s="6"/>
    </row>
    <row r="3" spans="3:18" ht="4.5" customHeight="1" x14ac:dyDescent="0.25">
      <c r="C3" s="5"/>
      <c r="R3" s="6"/>
    </row>
    <row r="4" spans="3:18" ht="17.25" customHeight="1" x14ac:dyDescent="0.3">
      <c r="C4" s="5"/>
      <c r="G4" s="7" t="s">
        <v>15</v>
      </c>
      <c r="H4" s="7"/>
      <c r="I4" s="7"/>
      <c r="R4" s="6"/>
    </row>
    <row r="5" spans="3:18" ht="12" customHeight="1" x14ac:dyDescent="0.25">
      <c r="C5" s="5"/>
      <c r="R5" s="6"/>
    </row>
    <row r="6" spans="3:18" s="9" customFormat="1" ht="12" customHeight="1" x14ac:dyDescent="0.2">
      <c r="C6" s="8"/>
      <c r="E6" s="10" t="s">
        <v>4</v>
      </c>
      <c r="R6" s="11"/>
    </row>
    <row r="7" spans="3:18" ht="11.25" customHeight="1" x14ac:dyDescent="0.25">
      <c r="C7" s="5"/>
      <c r="F7" s="77" t="s">
        <v>226</v>
      </c>
      <c r="G7" s="13" t="s">
        <v>1</v>
      </c>
      <c r="M7" s="117"/>
      <c r="N7" s="117"/>
      <c r="O7" s="117"/>
      <c r="P7" s="117"/>
      <c r="Q7" s="117"/>
      <c r="R7" s="6"/>
    </row>
    <row r="8" spans="3:18" ht="3" customHeight="1" x14ac:dyDescent="0.25">
      <c r="C8" s="5"/>
      <c r="G8" s="13"/>
      <c r="M8" s="117"/>
      <c r="N8" s="117"/>
      <c r="O8" s="117"/>
      <c r="P8" s="117"/>
      <c r="Q8" s="117"/>
      <c r="R8" s="6"/>
    </row>
    <row r="9" spans="3:18" ht="11.25" customHeight="1" x14ac:dyDescent="0.25">
      <c r="C9" s="5"/>
      <c r="F9" s="76"/>
      <c r="G9" s="13" t="s">
        <v>2</v>
      </c>
      <c r="L9" s="14"/>
      <c r="M9" s="15"/>
      <c r="N9" s="118"/>
      <c r="O9" s="118"/>
      <c r="P9" s="118"/>
      <c r="Q9" s="15"/>
      <c r="R9" s="6"/>
    </row>
    <row r="10" spans="3:18" ht="3" customHeight="1" x14ac:dyDescent="0.25">
      <c r="C10" s="5"/>
      <c r="G10" s="13"/>
      <c r="K10" s="14"/>
      <c r="L10" s="14"/>
      <c r="M10" s="15"/>
      <c r="N10" s="118"/>
      <c r="O10" s="118"/>
      <c r="P10" s="118"/>
      <c r="Q10" s="15"/>
      <c r="R10" s="6"/>
    </row>
    <row r="11" spans="3:18" ht="11.25" customHeight="1" x14ac:dyDescent="0.25">
      <c r="C11" s="5"/>
      <c r="F11" s="12"/>
      <c r="G11" s="13" t="s">
        <v>3</v>
      </c>
      <c r="K11" s="14"/>
      <c r="L11" s="14"/>
      <c r="M11" s="15"/>
      <c r="N11" s="118"/>
      <c r="O11" s="118"/>
      <c r="P11" s="118"/>
      <c r="Q11" s="15"/>
      <c r="R11" s="6"/>
    </row>
    <row r="12" spans="3:18" ht="3" customHeight="1" x14ac:dyDescent="0.25">
      <c r="C12" s="5"/>
      <c r="G12" s="13"/>
      <c r="M12" s="16"/>
      <c r="N12" s="118"/>
      <c r="O12" s="118"/>
      <c r="P12" s="118"/>
      <c r="Q12" s="16"/>
      <c r="R12" s="6"/>
    </row>
    <row r="13" spans="3:18" ht="12" customHeight="1" x14ac:dyDescent="0.25">
      <c r="C13" s="5"/>
      <c r="F13" s="12"/>
      <c r="G13" s="13" t="s">
        <v>0</v>
      </c>
      <c r="M13" s="16"/>
      <c r="N13" s="118"/>
      <c r="O13" s="118"/>
      <c r="P13" s="118"/>
      <c r="Q13" s="16"/>
      <c r="R13" s="6"/>
    </row>
    <row r="14" spans="3:18" s="9" customFormat="1" ht="12" customHeight="1" thickBot="1" x14ac:dyDescent="0.25">
      <c r="C14" s="8"/>
      <c r="E14" s="17" t="s">
        <v>5</v>
      </c>
      <c r="R14" s="11"/>
    </row>
    <row r="15" spans="3:18" s="9" customFormat="1" ht="18.75" customHeight="1" thickBot="1" x14ac:dyDescent="0.25">
      <c r="C15" s="8"/>
      <c r="E15" s="9" t="s">
        <v>6</v>
      </c>
      <c r="I15" s="121"/>
      <c r="J15" s="122"/>
      <c r="K15" s="122"/>
      <c r="L15" s="122"/>
      <c r="M15" s="122"/>
      <c r="N15" s="123"/>
      <c r="R15" s="11"/>
    </row>
    <row r="16" spans="3:18" s="9" customFormat="1" ht="3.75" customHeight="1" thickBot="1" x14ac:dyDescent="0.25">
      <c r="C16" s="8"/>
      <c r="I16" s="18"/>
      <c r="J16" s="18"/>
      <c r="K16" s="18"/>
      <c r="R16" s="11"/>
    </row>
    <row r="17" spans="3:18" s="20" customFormat="1" ht="7.5" customHeight="1" x14ac:dyDescent="0.15">
      <c r="C17" s="19"/>
      <c r="I17" s="21" t="s">
        <v>13</v>
      </c>
      <c r="J17" s="136" t="s">
        <v>14</v>
      </c>
      <c r="K17" s="136"/>
      <c r="L17" s="137"/>
      <c r="R17" s="22"/>
    </row>
    <row r="18" spans="3:18" s="9" customFormat="1" ht="16.5" customHeight="1" thickBot="1" x14ac:dyDescent="0.25">
      <c r="C18" s="8"/>
      <c r="E18" s="23" t="s">
        <v>7</v>
      </c>
      <c r="F18" s="13"/>
      <c r="G18" s="13"/>
      <c r="I18" s="24"/>
      <c r="J18" s="133"/>
      <c r="K18" s="134"/>
      <c r="L18" s="135"/>
      <c r="N18" s="25"/>
      <c r="R18" s="11"/>
    </row>
    <row r="19" spans="3:18" s="9" customFormat="1" ht="9.75" customHeight="1" thickBot="1" x14ac:dyDescent="0.25">
      <c r="C19" s="8"/>
      <c r="E19" s="13"/>
      <c r="F19" s="13"/>
      <c r="G19" s="13"/>
      <c r="R19" s="11"/>
    </row>
    <row r="20" spans="3:18" s="9" customFormat="1" ht="8.25" customHeight="1" x14ac:dyDescent="0.2">
      <c r="C20" s="8"/>
      <c r="E20" s="23" t="s">
        <v>8</v>
      </c>
      <c r="F20" s="13"/>
      <c r="G20" s="13"/>
      <c r="I20" s="129"/>
      <c r="J20" s="130"/>
      <c r="R20" s="11"/>
    </row>
    <row r="21" spans="3:18" s="9" customFormat="1" ht="9.75" customHeight="1" thickBot="1" x14ac:dyDescent="0.25">
      <c r="C21" s="8"/>
      <c r="E21" s="23" t="s">
        <v>9</v>
      </c>
      <c r="F21" s="13"/>
      <c r="G21" s="13"/>
      <c r="I21" s="131"/>
      <c r="J21" s="132"/>
      <c r="N21" s="25"/>
      <c r="R21" s="11"/>
    </row>
    <row r="22" spans="3:18" s="9" customFormat="1" ht="9.75" customHeight="1" thickBot="1" x14ac:dyDescent="0.25">
      <c r="C22" s="8"/>
      <c r="E22" s="23" t="s">
        <v>12</v>
      </c>
      <c r="F22" s="13"/>
      <c r="G22" s="13"/>
      <c r="R22" s="11"/>
    </row>
    <row r="23" spans="3:18" s="9" customFormat="1" ht="11.25" customHeight="1" x14ac:dyDescent="0.2">
      <c r="C23" s="8"/>
      <c r="E23" s="23" t="s">
        <v>10</v>
      </c>
      <c r="F23" s="13"/>
      <c r="G23" s="13"/>
      <c r="I23" s="138"/>
      <c r="J23" s="139"/>
      <c r="K23" s="139"/>
      <c r="L23" s="140"/>
      <c r="R23" s="11"/>
    </row>
    <row r="24" spans="3:18" s="9" customFormat="1" ht="9.75" customHeight="1" thickBot="1" x14ac:dyDescent="0.25">
      <c r="C24" s="8"/>
      <c r="E24" s="23" t="s">
        <v>11</v>
      </c>
      <c r="F24" s="13"/>
      <c r="G24" s="13"/>
      <c r="I24" s="141"/>
      <c r="J24" s="142"/>
      <c r="K24" s="142"/>
      <c r="L24" s="143"/>
      <c r="R24" s="11"/>
    </row>
    <row r="25" spans="3:18" s="9" customFormat="1" ht="11.25" x14ac:dyDescent="0.2">
      <c r="C25" s="8"/>
      <c r="E25" s="26" t="s">
        <v>29</v>
      </c>
      <c r="F25" s="13"/>
      <c r="G25" s="13"/>
      <c r="R25" s="11"/>
    </row>
    <row r="26" spans="3:18" x14ac:dyDescent="0.25">
      <c r="C26" s="5"/>
      <c r="R26" s="6"/>
    </row>
    <row r="27" spans="3:18" ht="4.5" customHeight="1" thickBot="1" x14ac:dyDescent="0.3">
      <c r="C27" s="5"/>
      <c r="R27" s="6"/>
    </row>
    <row r="28" spans="3:18" ht="15" customHeight="1" thickBot="1" x14ac:dyDescent="0.3">
      <c r="C28" s="5"/>
      <c r="E28" s="119" t="s">
        <v>223</v>
      </c>
      <c r="F28" s="119"/>
      <c r="G28" s="119"/>
      <c r="H28" s="120"/>
      <c r="I28" s="127"/>
      <c r="J28" s="128"/>
      <c r="M28" s="27" t="s">
        <v>16</v>
      </c>
      <c r="N28" s="124"/>
      <c r="O28" s="125"/>
      <c r="P28" s="126"/>
      <c r="R28" s="6"/>
    </row>
    <row r="29" spans="3:18" ht="4.5" customHeight="1" x14ac:dyDescent="0.25">
      <c r="C29" s="5"/>
      <c r="E29" s="28"/>
      <c r="F29" s="29"/>
      <c r="G29" s="29"/>
      <c r="H29" s="29"/>
      <c r="M29" s="30"/>
      <c r="R29" s="6"/>
    </row>
    <row r="30" spans="3:18" ht="9.75" customHeight="1" x14ac:dyDescent="0.25">
      <c r="C30" s="5"/>
      <c r="E30" s="31"/>
      <c r="L30" s="13"/>
      <c r="R30" s="6"/>
    </row>
    <row r="31" spans="3:18" s="13" customFormat="1" ht="8.25" x14ac:dyDescent="0.15">
      <c r="C31" s="32"/>
      <c r="R31" s="33"/>
    </row>
    <row r="32" spans="3:18" s="13" customFormat="1" ht="8.25" x14ac:dyDescent="0.15">
      <c r="C32" s="32"/>
      <c r="R32" s="33"/>
    </row>
    <row r="33" spans="3:18" s="13" customFormat="1" ht="8.25" x14ac:dyDescent="0.15">
      <c r="C33" s="32"/>
      <c r="R33" s="33"/>
    </row>
    <row r="34" spans="3:18" s="13" customFormat="1" ht="8.25" x14ac:dyDescent="0.15">
      <c r="C34" s="32"/>
      <c r="R34" s="33"/>
    </row>
    <row r="35" spans="3:18" x14ac:dyDescent="0.25">
      <c r="C35" s="5"/>
      <c r="R35" s="6"/>
    </row>
    <row r="36" spans="3:18" s="35" customFormat="1" x14ac:dyDescent="0.25">
      <c r="C36" s="34"/>
      <c r="R36" s="36"/>
    </row>
    <row r="37" spans="3:18" s="35" customFormat="1" x14ac:dyDescent="0.25">
      <c r="C37" s="34"/>
      <c r="R37" s="36"/>
    </row>
    <row r="38" spans="3:18" s="35" customFormat="1" x14ac:dyDescent="0.25">
      <c r="C38" s="34"/>
      <c r="R38" s="36"/>
    </row>
    <row r="39" spans="3:18" s="35" customFormat="1" x14ac:dyDescent="0.25">
      <c r="C39" s="34"/>
      <c r="R39" s="36"/>
    </row>
    <row r="40" spans="3:18" s="35" customFormat="1" x14ac:dyDescent="0.25">
      <c r="C40" s="34"/>
      <c r="R40" s="36"/>
    </row>
    <row r="41" spans="3:18" s="35" customFormat="1" x14ac:dyDescent="0.25">
      <c r="C41" s="34"/>
      <c r="R41" s="36"/>
    </row>
    <row r="42" spans="3:18" s="35" customFormat="1" x14ac:dyDescent="0.25">
      <c r="C42" s="34"/>
      <c r="R42" s="36"/>
    </row>
    <row r="43" spans="3:18" ht="17.25" customHeight="1" thickBot="1" x14ac:dyDescent="0.3"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</row>
    <row r="44" spans="3:18" ht="12" customHeight="1" x14ac:dyDescent="0.25"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</row>
    <row r="45" spans="3:18" x14ac:dyDescent="0.25">
      <c r="C45" s="5"/>
      <c r="R45" s="6"/>
    </row>
    <row r="46" spans="3:18" ht="4.5" customHeight="1" x14ac:dyDescent="0.25">
      <c r="C46" s="5"/>
      <c r="R46" s="6"/>
    </row>
    <row r="47" spans="3:18" ht="17.25" customHeight="1" x14ac:dyDescent="0.3">
      <c r="C47" s="5"/>
      <c r="G47" s="7" t="s">
        <v>15</v>
      </c>
      <c r="H47" s="7"/>
      <c r="I47" s="7"/>
      <c r="R47" s="6"/>
    </row>
    <row r="48" spans="3:18" ht="12" customHeight="1" x14ac:dyDescent="0.25">
      <c r="C48" s="5"/>
      <c r="R48" s="6"/>
    </row>
    <row r="49" spans="3:18" s="9" customFormat="1" ht="12" customHeight="1" x14ac:dyDescent="0.2">
      <c r="C49" s="8"/>
      <c r="E49" s="10" t="s">
        <v>4</v>
      </c>
      <c r="R49" s="11"/>
    </row>
    <row r="50" spans="3:18" ht="11.25" customHeight="1" x14ac:dyDescent="0.25">
      <c r="C50" s="5"/>
      <c r="F50" s="90" t="s">
        <v>226</v>
      </c>
      <c r="G50" s="13" t="s">
        <v>1</v>
      </c>
      <c r="M50" s="117"/>
      <c r="N50" s="117"/>
      <c r="O50" s="117"/>
      <c r="P50" s="117"/>
      <c r="Q50" s="117"/>
      <c r="R50" s="6"/>
    </row>
    <row r="51" spans="3:18" ht="3" customHeight="1" x14ac:dyDescent="0.25">
      <c r="C51" s="5"/>
      <c r="G51" s="13"/>
      <c r="M51" s="117"/>
      <c r="N51" s="117"/>
      <c r="O51" s="117"/>
      <c r="P51" s="117"/>
      <c r="Q51" s="117"/>
      <c r="R51" s="6"/>
    </row>
    <row r="52" spans="3:18" ht="11.25" customHeight="1" x14ac:dyDescent="0.25">
      <c r="C52" s="5"/>
      <c r="F52" s="90"/>
      <c r="G52" s="13" t="s">
        <v>2</v>
      </c>
      <c r="L52" s="14"/>
      <c r="M52" s="15"/>
      <c r="N52" s="118"/>
      <c r="O52" s="118"/>
      <c r="P52" s="118"/>
      <c r="Q52" s="15"/>
      <c r="R52" s="6"/>
    </row>
    <row r="53" spans="3:18" ht="3" customHeight="1" x14ac:dyDescent="0.25">
      <c r="C53" s="5"/>
      <c r="G53" s="13"/>
      <c r="K53" s="14"/>
      <c r="L53" s="14"/>
      <c r="M53" s="15"/>
      <c r="N53" s="118"/>
      <c r="O53" s="118"/>
      <c r="P53" s="118"/>
      <c r="Q53" s="15"/>
      <c r="R53" s="6"/>
    </row>
    <row r="54" spans="3:18" ht="11.25" customHeight="1" x14ac:dyDescent="0.25">
      <c r="C54" s="5"/>
      <c r="F54" s="40"/>
      <c r="G54" s="13" t="s">
        <v>3</v>
      </c>
      <c r="K54" s="14"/>
      <c r="L54" s="14"/>
      <c r="M54" s="15"/>
      <c r="N54" s="118"/>
      <c r="O54" s="118"/>
      <c r="P54" s="118"/>
      <c r="Q54" s="15"/>
      <c r="R54" s="6"/>
    </row>
    <row r="55" spans="3:18" ht="3" customHeight="1" x14ac:dyDescent="0.25">
      <c r="C55" s="5"/>
      <c r="G55" s="13"/>
      <c r="M55" s="16"/>
      <c r="N55" s="118"/>
      <c r="O55" s="118"/>
      <c r="P55" s="118"/>
      <c r="Q55" s="16"/>
      <c r="R55" s="6"/>
    </row>
    <row r="56" spans="3:18" ht="12" customHeight="1" x14ac:dyDescent="0.25">
      <c r="C56" s="5"/>
      <c r="F56" s="40"/>
      <c r="G56" s="13" t="s">
        <v>0</v>
      </c>
      <c r="M56" s="16"/>
      <c r="N56" s="118"/>
      <c r="O56" s="118"/>
      <c r="P56" s="118"/>
      <c r="Q56" s="16"/>
      <c r="R56" s="6"/>
    </row>
    <row r="57" spans="3:18" s="9" customFormat="1" ht="12" customHeight="1" thickBot="1" x14ac:dyDescent="0.25">
      <c r="C57" s="8"/>
      <c r="E57" s="17" t="s">
        <v>5</v>
      </c>
      <c r="R57" s="11"/>
    </row>
    <row r="58" spans="3:18" s="9" customFormat="1" ht="18.75" customHeight="1" thickBot="1" x14ac:dyDescent="0.25">
      <c r="C58" s="8"/>
      <c r="E58" s="9" t="s">
        <v>6</v>
      </c>
      <c r="I58" s="121"/>
      <c r="J58" s="122"/>
      <c r="K58" s="122"/>
      <c r="L58" s="122"/>
      <c r="M58" s="122"/>
      <c r="N58" s="123"/>
      <c r="R58" s="11"/>
    </row>
    <row r="59" spans="3:18" s="9" customFormat="1" ht="3.75" customHeight="1" thickBot="1" x14ac:dyDescent="0.25">
      <c r="C59" s="8"/>
      <c r="I59" s="18"/>
      <c r="J59" s="18"/>
      <c r="K59" s="18"/>
      <c r="R59" s="11"/>
    </row>
    <row r="60" spans="3:18" s="20" customFormat="1" ht="7.5" customHeight="1" x14ac:dyDescent="0.15">
      <c r="C60" s="19"/>
      <c r="I60" s="21" t="s">
        <v>13</v>
      </c>
      <c r="J60" s="136" t="s">
        <v>14</v>
      </c>
      <c r="K60" s="136"/>
      <c r="L60" s="137"/>
      <c r="R60" s="22"/>
    </row>
    <row r="61" spans="3:18" s="9" customFormat="1" ht="16.5" customHeight="1" thickBot="1" x14ac:dyDescent="0.25">
      <c r="C61" s="8"/>
      <c r="E61" s="23" t="s">
        <v>7</v>
      </c>
      <c r="F61" s="13"/>
      <c r="G61" s="13"/>
      <c r="I61" s="24"/>
      <c r="J61" s="133"/>
      <c r="K61" s="134"/>
      <c r="L61" s="135"/>
      <c r="N61" s="25"/>
      <c r="R61" s="11"/>
    </row>
    <row r="62" spans="3:18" s="9" customFormat="1" ht="9.75" customHeight="1" thickBot="1" x14ac:dyDescent="0.25">
      <c r="C62" s="8"/>
      <c r="E62" s="13"/>
      <c r="F62" s="13"/>
      <c r="G62" s="13"/>
      <c r="R62" s="11"/>
    </row>
    <row r="63" spans="3:18" s="9" customFormat="1" ht="8.25" customHeight="1" x14ac:dyDescent="0.2">
      <c r="C63" s="8"/>
      <c r="E63" s="23" t="s">
        <v>8</v>
      </c>
      <c r="F63" s="13"/>
      <c r="G63" s="13"/>
      <c r="I63" s="129"/>
      <c r="J63" s="130"/>
      <c r="R63" s="11"/>
    </row>
    <row r="64" spans="3:18" s="9" customFormat="1" ht="9.75" customHeight="1" thickBot="1" x14ac:dyDescent="0.25">
      <c r="C64" s="8"/>
      <c r="E64" s="23" t="s">
        <v>9</v>
      </c>
      <c r="F64" s="13"/>
      <c r="G64" s="13"/>
      <c r="I64" s="131"/>
      <c r="J64" s="132"/>
      <c r="N64" s="25"/>
      <c r="R64" s="11"/>
    </row>
    <row r="65" spans="3:18" s="9" customFormat="1" ht="9.75" customHeight="1" thickBot="1" x14ac:dyDescent="0.25">
      <c r="C65" s="8"/>
      <c r="E65" s="23" t="s">
        <v>12</v>
      </c>
      <c r="F65" s="13"/>
      <c r="G65" s="13"/>
      <c r="R65" s="11"/>
    </row>
    <row r="66" spans="3:18" s="9" customFormat="1" ht="11.25" customHeight="1" x14ac:dyDescent="0.2">
      <c r="C66" s="8"/>
      <c r="E66" s="23" t="s">
        <v>10</v>
      </c>
      <c r="F66" s="13"/>
      <c r="G66" s="13"/>
      <c r="I66" s="138"/>
      <c r="J66" s="139"/>
      <c r="K66" s="139"/>
      <c r="L66" s="140"/>
      <c r="R66" s="11"/>
    </row>
    <row r="67" spans="3:18" s="9" customFormat="1" ht="9.75" customHeight="1" thickBot="1" x14ac:dyDescent="0.25">
      <c r="C67" s="8"/>
      <c r="E67" s="23" t="s">
        <v>11</v>
      </c>
      <c r="F67" s="13"/>
      <c r="G67" s="13"/>
      <c r="I67" s="141"/>
      <c r="J67" s="142"/>
      <c r="K67" s="142"/>
      <c r="L67" s="143"/>
      <c r="R67" s="11"/>
    </row>
    <row r="68" spans="3:18" s="9" customFormat="1" ht="11.25" x14ac:dyDescent="0.2">
      <c r="C68" s="8"/>
      <c r="E68" s="26" t="s">
        <v>29</v>
      </c>
      <c r="F68" s="13"/>
      <c r="G68" s="13"/>
      <c r="R68" s="11"/>
    </row>
    <row r="69" spans="3:18" x14ac:dyDescent="0.25">
      <c r="C69" s="5"/>
      <c r="R69" s="6"/>
    </row>
    <row r="70" spans="3:18" ht="4.5" customHeight="1" thickBot="1" x14ac:dyDescent="0.3">
      <c r="C70" s="5"/>
      <c r="R70" s="6"/>
    </row>
    <row r="71" spans="3:18" ht="15" customHeight="1" thickBot="1" x14ac:dyDescent="0.3">
      <c r="C71" s="5"/>
      <c r="E71" s="119" t="s">
        <v>223</v>
      </c>
      <c r="F71" s="119"/>
      <c r="G71" s="119"/>
      <c r="H71" s="120"/>
      <c r="I71" s="127"/>
      <c r="J71" s="128"/>
      <c r="M71" s="27" t="s">
        <v>16</v>
      </c>
      <c r="N71" s="124"/>
      <c r="O71" s="125"/>
      <c r="P71" s="126"/>
      <c r="R71" s="6"/>
    </row>
    <row r="72" spans="3:18" ht="4.5" customHeight="1" x14ac:dyDescent="0.25">
      <c r="C72" s="5"/>
      <c r="E72" s="28"/>
      <c r="F72" s="29"/>
      <c r="G72" s="29"/>
      <c r="H72" s="29"/>
      <c r="M72" s="30"/>
      <c r="R72" s="6"/>
    </row>
    <row r="73" spans="3:18" ht="9.75" customHeight="1" x14ac:dyDescent="0.25">
      <c r="C73" s="5"/>
      <c r="E73" s="31"/>
      <c r="L73" s="13"/>
      <c r="R73" s="6"/>
    </row>
    <row r="74" spans="3:18" s="13" customFormat="1" ht="8.25" x14ac:dyDescent="0.15">
      <c r="C74" s="32"/>
      <c r="R74" s="33"/>
    </row>
    <row r="75" spans="3:18" s="13" customFormat="1" ht="8.25" x14ac:dyDescent="0.15">
      <c r="C75" s="32"/>
      <c r="R75" s="33"/>
    </row>
    <row r="76" spans="3:18" s="13" customFormat="1" ht="8.25" x14ac:dyDescent="0.15">
      <c r="C76" s="32"/>
      <c r="R76" s="33"/>
    </row>
    <row r="77" spans="3:18" s="13" customFormat="1" ht="8.25" x14ac:dyDescent="0.15">
      <c r="C77" s="32"/>
      <c r="R77" s="33"/>
    </row>
    <row r="78" spans="3:18" x14ac:dyDescent="0.25">
      <c r="C78" s="5"/>
      <c r="R78" s="6"/>
    </row>
    <row r="79" spans="3:18" s="35" customFormat="1" x14ac:dyDescent="0.25">
      <c r="C79" s="34"/>
      <c r="R79" s="36"/>
    </row>
    <row r="80" spans="3:18" s="35" customFormat="1" x14ac:dyDescent="0.25">
      <c r="C80" s="34"/>
      <c r="R80" s="36"/>
    </row>
    <row r="81" spans="3:18" s="35" customFormat="1" x14ac:dyDescent="0.25">
      <c r="C81" s="34"/>
      <c r="R81" s="36"/>
    </row>
    <row r="82" spans="3:18" s="35" customFormat="1" x14ac:dyDescent="0.25">
      <c r="C82" s="34"/>
      <c r="R82" s="36"/>
    </row>
    <row r="83" spans="3:18" s="35" customFormat="1" x14ac:dyDescent="0.25">
      <c r="C83" s="34"/>
      <c r="R83" s="36"/>
    </row>
    <row r="84" spans="3:18" s="35" customFormat="1" x14ac:dyDescent="0.25">
      <c r="C84" s="34"/>
      <c r="R84" s="36"/>
    </row>
    <row r="85" spans="3:18" s="35" customFormat="1" x14ac:dyDescent="0.25">
      <c r="C85" s="34"/>
      <c r="R85" s="36"/>
    </row>
    <row r="86" spans="3:18" ht="15.75" thickBot="1" x14ac:dyDescent="0.3">
      <c r="C86" s="37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I66:L67"/>
    <mergeCell ref="E71:H71"/>
    <mergeCell ref="I71:J71"/>
    <mergeCell ref="N71:P71"/>
    <mergeCell ref="M50:Q51"/>
    <mergeCell ref="N52:P56"/>
    <mergeCell ref="I58:N58"/>
    <mergeCell ref="J60:L60"/>
    <mergeCell ref="J61:L61"/>
    <mergeCell ref="I63:J64"/>
    <mergeCell ref="M7:Q8"/>
    <mergeCell ref="N9:P13"/>
    <mergeCell ref="E28:H28"/>
    <mergeCell ref="I15:N15"/>
    <mergeCell ref="N28:P28"/>
    <mergeCell ref="I28:J28"/>
    <mergeCell ref="I20:J21"/>
    <mergeCell ref="J18:L18"/>
    <mergeCell ref="J17:L17"/>
    <mergeCell ref="I23:L24"/>
  </mergeCells>
  <printOptions horizontalCentered="1" verticalCentered="1"/>
  <pageMargins left="0.23622047244094491" right="0.23622047244094491" top="0.3659722222222222" bottom="3.937007874015748E-2" header="0.31496062992125984" footer="0.31496062992125984"/>
  <pageSetup paperSize="9" scale="88" orientation="portrait" horizontalDpi="360" verticalDpi="360" r:id="rId1"/>
  <headerFooter>
    <oddHeader>&amp;C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B2:H158"/>
  <sheetViews>
    <sheetView topLeftCell="A133" zoomScale="82" zoomScaleNormal="82" workbookViewId="0">
      <selection activeCell="C11" sqref="C11"/>
    </sheetView>
  </sheetViews>
  <sheetFormatPr baseColWidth="10" defaultRowHeight="16.5" x14ac:dyDescent="0.3"/>
  <cols>
    <col min="1" max="1" width="11.42578125" style="46"/>
    <col min="2" max="2" width="5.42578125" style="46" bestFit="1" customWidth="1"/>
    <col min="3" max="4" width="11.42578125" style="46"/>
    <col min="5" max="5" width="11.42578125" style="48"/>
    <col min="6" max="6" width="57.28515625" style="45" customWidth="1"/>
    <col min="7" max="7" width="54.5703125" style="45" customWidth="1"/>
    <col min="8" max="16384" width="11.42578125" style="46"/>
  </cols>
  <sheetData>
    <row r="2" spans="2:8" x14ac:dyDescent="0.3">
      <c r="B2" s="42" t="s">
        <v>220</v>
      </c>
      <c r="C2" s="42" t="s">
        <v>13</v>
      </c>
      <c r="D2" s="42"/>
      <c r="E2" s="43" t="s">
        <v>30</v>
      </c>
      <c r="F2" s="44"/>
    </row>
    <row r="3" spans="2:8" ht="17.25" thickBot="1" x14ac:dyDescent="0.35">
      <c r="B3" s="47">
        <v>1</v>
      </c>
      <c r="C3" s="46" t="s">
        <v>18</v>
      </c>
      <c r="E3" s="43" t="s">
        <v>218</v>
      </c>
      <c r="F3" s="44" t="s">
        <v>219</v>
      </c>
    </row>
    <row r="4" spans="2:8" ht="16.5" customHeight="1" x14ac:dyDescent="0.3">
      <c r="B4" s="47">
        <v>2</v>
      </c>
      <c r="C4" s="46" t="s">
        <v>19</v>
      </c>
      <c r="E4" s="50">
        <v>1011</v>
      </c>
      <c r="F4" s="95" t="s">
        <v>31</v>
      </c>
      <c r="G4" s="96"/>
      <c r="H4" s="46">
        <f>+E4</f>
        <v>1011</v>
      </c>
    </row>
    <row r="5" spans="2:8" ht="16.5" customHeight="1" x14ac:dyDescent="0.3">
      <c r="B5" s="47">
        <v>3</v>
      </c>
      <c r="C5" s="46" t="s">
        <v>17</v>
      </c>
      <c r="E5" s="52">
        <v>1012</v>
      </c>
      <c r="F5" s="97" t="s">
        <v>32</v>
      </c>
      <c r="G5" s="98"/>
      <c r="H5" s="46">
        <f t="shared" ref="H5:H67" si="0">+E5</f>
        <v>1012</v>
      </c>
    </row>
    <row r="6" spans="2:8" ht="16.5" customHeight="1" x14ac:dyDescent="0.3">
      <c r="B6" s="47">
        <v>4</v>
      </c>
      <c r="C6" s="46" t="s">
        <v>20</v>
      </c>
      <c r="E6" s="52">
        <v>1032</v>
      </c>
      <c r="F6" s="97" t="s">
        <v>33</v>
      </c>
      <c r="G6" s="98"/>
      <c r="H6" s="46">
        <f t="shared" si="0"/>
        <v>1032</v>
      </c>
    </row>
    <row r="7" spans="2:8" ht="16.5" customHeight="1" x14ac:dyDescent="0.3">
      <c r="B7" s="47">
        <v>5</v>
      </c>
      <c r="C7" s="46" t="s">
        <v>21</v>
      </c>
      <c r="E7" s="52">
        <v>1041</v>
      </c>
      <c r="F7" s="97" t="s">
        <v>34</v>
      </c>
      <c r="G7" s="98"/>
      <c r="H7" s="46">
        <f t="shared" si="0"/>
        <v>1041</v>
      </c>
    </row>
    <row r="8" spans="2:8" ht="16.5" customHeight="1" x14ac:dyDescent="0.3">
      <c r="B8" s="47">
        <v>6</v>
      </c>
      <c r="C8" s="46" t="s">
        <v>22</v>
      </c>
      <c r="E8" s="52">
        <v>1052</v>
      </c>
      <c r="F8" s="97" t="s">
        <v>35</v>
      </c>
      <c r="G8" s="98"/>
      <c r="H8" s="46">
        <f t="shared" si="0"/>
        <v>1052</v>
      </c>
    </row>
    <row r="9" spans="2:8" ht="16.5" customHeight="1" x14ac:dyDescent="0.3">
      <c r="B9" s="47">
        <v>7</v>
      </c>
      <c r="C9" s="46" t="s">
        <v>23</v>
      </c>
      <c r="E9" s="52">
        <v>2011</v>
      </c>
      <c r="F9" s="97" t="s">
        <v>36</v>
      </c>
      <c r="G9" s="98"/>
      <c r="H9" s="46">
        <f t="shared" si="0"/>
        <v>2011</v>
      </c>
    </row>
    <row r="10" spans="2:8" ht="16.5" customHeight="1" x14ac:dyDescent="0.3">
      <c r="B10" s="47">
        <v>8</v>
      </c>
      <c r="C10" s="46" t="s">
        <v>24</v>
      </c>
      <c r="E10" s="52">
        <v>2021</v>
      </c>
      <c r="F10" s="97" t="s">
        <v>37</v>
      </c>
      <c r="G10" s="98"/>
      <c r="H10" s="46">
        <f t="shared" si="0"/>
        <v>2021</v>
      </c>
    </row>
    <row r="11" spans="2:8" ht="16.5" customHeight="1" x14ac:dyDescent="0.3">
      <c r="B11" s="47">
        <v>9</v>
      </c>
      <c r="C11" s="46" t="s">
        <v>25</v>
      </c>
      <c r="E11" s="52">
        <v>2031</v>
      </c>
      <c r="F11" s="97" t="s">
        <v>38</v>
      </c>
      <c r="G11" s="98"/>
      <c r="H11" s="46">
        <f t="shared" si="0"/>
        <v>2031</v>
      </c>
    </row>
    <row r="12" spans="2:8" ht="16.5" customHeight="1" x14ac:dyDescent="0.3">
      <c r="B12" s="47">
        <v>10</v>
      </c>
      <c r="C12" s="46" t="s">
        <v>26</v>
      </c>
      <c r="E12" s="52">
        <v>2034</v>
      </c>
      <c r="F12" s="97" t="s">
        <v>39</v>
      </c>
      <c r="G12" s="98"/>
      <c r="H12" s="46">
        <f t="shared" si="0"/>
        <v>2034</v>
      </c>
    </row>
    <row r="13" spans="2:8" ht="16.5" customHeight="1" x14ac:dyDescent="0.3">
      <c r="B13" s="47">
        <v>11</v>
      </c>
      <c r="C13" s="46" t="s">
        <v>27</v>
      </c>
      <c r="E13" s="52">
        <v>2041</v>
      </c>
      <c r="F13" s="97" t="s">
        <v>40</v>
      </c>
      <c r="G13" s="98"/>
      <c r="H13" s="46">
        <f t="shared" si="0"/>
        <v>2041</v>
      </c>
    </row>
    <row r="14" spans="2:8" ht="16.5" customHeight="1" x14ac:dyDescent="0.3">
      <c r="B14" s="47">
        <v>12</v>
      </c>
      <c r="C14" s="46" t="s">
        <v>28</v>
      </c>
      <c r="E14" s="52">
        <v>2044</v>
      </c>
      <c r="F14" s="97" t="s">
        <v>41</v>
      </c>
      <c r="G14" s="98"/>
      <c r="H14" s="46">
        <f t="shared" si="0"/>
        <v>2044</v>
      </c>
    </row>
    <row r="15" spans="2:8" ht="16.5" customHeight="1" x14ac:dyDescent="0.3">
      <c r="E15" s="52">
        <v>2051</v>
      </c>
      <c r="F15" s="97" t="s">
        <v>42</v>
      </c>
      <c r="G15" s="98"/>
      <c r="H15" s="46">
        <f t="shared" si="0"/>
        <v>2051</v>
      </c>
    </row>
    <row r="16" spans="2:8" ht="16.5" customHeight="1" x14ac:dyDescent="0.3">
      <c r="E16" s="52">
        <v>2054</v>
      </c>
      <c r="F16" s="97" t="s">
        <v>43</v>
      </c>
      <c r="G16" s="98"/>
      <c r="H16" s="46">
        <f t="shared" si="0"/>
        <v>2054</v>
      </c>
    </row>
    <row r="17" spans="5:8" ht="16.5" customHeight="1" x14ac:dyDescent="0.3">
      <c r="E17" s="52">
        <v>2055</v>
      </c>
      <c r="F17" s="97" t="s">
        <v>44</v>
      </c>
      <c r="G17" s="98"/>
      <c r="H17" s="46">
        <f t="shared" si="0"/>
        <v>2055</v>
      </c>
    </row>
    <row r="18" spans="5:8" ht="16.5" customHeight="1" x14ac:dyDescent="0.3">
      <c r="E18" s="52">
        <v>2072</v>
      </c>
      <c r="F18" s="97" t="s">
        <v>45</v>
      </c>
      <c r="G18" s="98"/>
      <c r="H18" s="46">
        <f t="shared" si="0"/>
        <v>2072</v>
      </c>
    </row>
    <row r="19" spans="5:8" ht="16.5" customHeight="1" x14ac:dyDescent="0.3">
      <c r="E19" s="52">
        <v>2073</v>
      </c>
      <c r="F19" s="97" t="s">
        <v>46</v>
      </c>
      <c r="G19" s="98"/>
      <c r="H19" s="46">
        <f t="shared" si="0"/>
        <v>2073</v>
      </c>
    </row>
    <row r="20" spans="5:8" ht="16.5" customHeight="1" x14ac:dyDescent="0.3">
      <c r="E20" s="52">
        <v>2074</v>
      </c>
      <c r="F20" s="97" t="s">
        <v>47</v>
      </c>
      <c r="G20" s="98"/>
      <c r="H20" s="46">
        <f t="shared" si="0"/>
        <v>2074</v>
      </c>
    </row>
    <row r="21" spans="5:8" ht="16.5" customHeight="1" x14ac:dyDescent="0.3">
      <c r="E21" s="52">
        <v>2075</v>
      </c>
      <c r="F21" s="97" t="s">
        <v>48</v>
      </c>
      <c r="G21" s="98"/>
      <c r="H21" s="46">
        <f t="shared" si="0"/>
        <v>2075</v>
      </c>
    </row>
    <row r="22" spans="5:8" ht="16.5" customHeight="1" x14ac:dyDescent="0.3">
      <c r="E22" s="52">
        <v>3011</v>
      </c>
      <c r="F22" s="97" t="s">
        <v>49</v>
      </c>
      <c r="G22" s="98"/>
      <c r="H22" s="46">
        <f t="shared" si="0"/>
        <v>3011</v>
      </c>
    </row>
    <row r="23" spans="5:8" ht="16.5" customHeight="1" x14ac:dyDescent="0.3">
      <c r="E23" s="52">
        <v>3021</v>
      </c>
      <c r="F23" s="97" t="s">
        <v>50</v>
      </c>
      <c r="G23" s="98"/>
      <c r="H23" s="46">
        <f t="shared" si="0"/>
        <v>3021</v>
      </c>
    </row>
    <row r="24" spans="5:8" ht="16.5" customHeight="1" x14ac:dyDescent="0.3">
      <c r="E24" s="52">
        <v>3022</v>
      </c>
      <c r="F24" s="97" t="s">
        <v>51</v>
      </c>
      <c r="G24" s="98"/>
      <c r="H24" s="46">
        <f t="shared" si="0"/>
        <v>3022</v>
      </c>
    </row>
    <row r="25" spans="5:8" ht="16.5" customHeight="1" x14ac:dyDescent="0.3">
      <c r="E25" s="52">
        <v>3031</v>
      </c>
      <c r="F25" s="97" t="s">
        <v>52</v>
      </c>
      <c r="G25" s="98"/>
      <c r="H25" s="46">
        <f t="shared" si="0"/>
        <v>3031</v>
      </c>
    </row>
    <row r="26" spans="5:8" ht="16.5" customHeight="1" x14ac:dyDescent="0.3">
      <c r="E26" s="52">
        <v>3038</v>
      </c>
      <c r="F26" s="97" t="s">
        <v>225</v>
      </c>
      <c r="G26" s="98"/>
      <c r="H26" s="46">
        <f t="shared" si="0"/>
        <v>3038</v>
      </c>
    </row>
    <row r="27" spans="5:8" ht="16.5" customHeight="1" x14ac:dyDescent="0.3">
      <c r="E27" s="70">
        <v>3039</v>
      </c>
      <c r="F27" s="88" t="s">
        <v>228</v>
      </c>
      <c r="G27" s="89"/>
      <c r="H27" s="46">
        <f t="shared" si="0"/>
        <v>3039</v>
      </c>
    </row>
    <row r="28" spans="5:8" ht="16.5" customHeight="1" x14ac:dyDescent="0.3">
      <c r="E28" s="52">
        <v>3036</v>
      </c>
      <c r="F28" s="97" t="s">
        <v>53</v>
      </c>
      <c r="G28" s="98"/>
      <c r="H28" s="46">
        <f t="shared" si="0"/>
        <v>3036</v>
      </c>
    </row>
    <row r="29" spans="5:8" ht="16.5" customHeight="1" x14ac:dyDescent="0.3">
      <c r="E29" s="81">
        <v>3041</v>
      </c>
      <c r="F29" s="99" t="s">
        <v>54</v>
      </c>
      <c r="G29" s="100"/>
      <c r="H29" s="46">
        <f t="shared" si="0"/>
        <v>3041</v>
      </c>
    </row>
    <row r="30" spans="5:8" ht="16.5" customHeight="1" x14ac:dyDescent="0.3">
      <c r="E30" s="81">
        <v>3042</v>
      </c>
      <c r="F30" s="99" t="s">
        <v>55</v>
      </c>
      <c r="G30" s="100"/>
      <c r="H30" s="46">
        <f t="shared" si="0"/>
        <v>3042</v>
      </c>
    </row>
    <row r="31" spans="5:8" ht="16.5" customHeight="1" x14ac:dyDescent="0.3">
      <c r="E31" s="52">
        <v>3052</v>
      </c>
      <c r="F31" s="97" t="s">
        <v>56</v>
      </c>
      <c r="G31" s="98"/>
      <c r="H31" s="46">
        <f t="shared" si="0"/>
        <v>3052</v>
      </c>
    </row>
    <row r="32" spans="5:8" ht="16.5" customHeight="1" x14ac:dyDescent="0.3">
      <c r="E32" s="52">
        <v>3062</v>
      </c>
      <c r="F32" s="97" t="s">
        <v>57</v>
      </c>
      <c r="G32" s="98"/>
      <c r="H32" s="46">
        <f t="shared" si="0"/>
        <v>3062</v>
      </c>
    </row>
    <row r="33" spans="5:8" ht="16.5" customHeight="1" x14ac:dyDescent="0.3">
      <c r="E33" s="52">
        <v>3071</v>
      </c>
      <c r="F33" s="97" t="s">
        <v>58</v>
      </c>
      <c r="G33" s="98"/>
      <c r="H33" s="46">
        <f t="shared" si="0"/>
        <v>3071</v>
      </c>
    </row>
    <row r="34" spans="5:8" ht="16.5" customHeight="1" x14ac:dyDescent="0.3">
      <c r="E34" s="52">
        <v>3073</v>
      </c>
      <c r="F34" s="97" t="s">
        <v>229</v>
      </c>
      <c r="G34" s="98"/>
      <c r="H34" s="46">
        <f t="shared" si="0"/>
        <v>3073</v>
      </c>
    </row>
    <row r="35" spans="5:8" ht="16.5" customHeight="1" x14ac:dyDescent="0.3">
      <c r="E35" s="82">
        <v>3081</v>
      </c>
      <c r="F35" s="101" t="s">
        <v>59</v>
      </c>
      <c r="G35" s="102"/>
      <c r="H35" s="46">
        <f t="shared" si="0"/>
        <v>3081</v>
      </c>
    </row>
    <row r="36" spans="5:8" ht="16.5" customHeight="1" x14ac:dyDescent="0.3">
      <c r="E36" s="79">
        <v>3111</v>
      </c>
      <c r="F36" s="103" t="s">
        <v>60</v>
      </c>
      <c r="G36" s="104"/>
      <c r="H36" s="46">
        <f t="shared" si="0"/>
        <v>3111</v>
      </c>
    </row>
    <row r="37" spans="5:8" ht="16.5" customHeight="1" x14ac:dyDescent="0.3">
      <c r="E37" s="78">
        <v>3121</v>
      </c>
      <c r="F37" s="107" t="s">
        <v>227</v>
      </c>
      <c r="G37" s="108"/>
      <c r="H37" s="46">
        <f t="shared" si="0"/>
        <v>3121</v>
      </c>
    </row>
    <row r="38" spans="5:8" ht="16.5" customHeight="1" x14ac:dyDescent="0.3">
      <c r="E38" s="80">
        <v>3311</v>
      </c>
      <c r="F38" s="105" t="s">
        <v>61</v>
      </c>
      <c r="G38" s="106"/>
      <c r="H38" s="46">
        <f t="shared" si="0"/>
        <v>3311</v>
      </c>
    </row>
    <row r="39" spans="5:8" ht="16.5" customHeight="1" x14ac:dyDescent="0.3">
      <c r="E39" s="52">
        <v>3411</v>
      </c>
      <c r="F39" s="97" t="s">
        <v>62</v>
      </c>
      <c r="G39" s="98"/>
      <c r="H39" s="46">
        <f t="shared" si="0"/>
        <v>3411</v>
      </c>
    </row>
    <row r="40" spans="5:8" ht="16.5" customHeight="1" x14ac:dyDescent="0.3">
      <c r="E40" s="52">
        <v>4111</v>
      </c>
      <c r="F40" s="97" t="s">
        <v>63</v>
      </c>
      <c r="G40" s="98"/>
      <c r="H40" s="46">
        <f t="shared" si="0"/>
        <v>4111</v>
      </c>
    </row>
    <row r="41" spans="5:8" ht="16.5" customHeight="1" x14ac:dyDescent="0.3">
      <c r="E41" s="52">
        <v>4112</v>
      </c>
      <c r="F41" s="97" t="s">
        <v>64</v>
      </c>
      <c r="G41" s="98"/>
      <c r="H41" s="46">
        <f t="shared" si="0"/>
        <v>4112</v>
      </c>
    </row>
    <row r="42" spans="5:8" ht="16.5" customHeight="1" x14ac:dyDescent="0.3">
      <c r="E42" s="52">
        <v>4113</v>
      </c>
      <c r="F42" s="97" t="s">
        <v>65</v>
      </c>
      <c r="G42" s="98"/>
      <c r="H42" s="46">
        <f t="shared" si="0"/>
        <v>4113</v>
      </c>
    </row>
    <row r="43" spans="5:8" ht="16.5" customHeight="1" x14ac:dyDescent="0.3">
      <c r="E43" s="52">
        <v>4114</v>
      </c>
      <c r="F43" s="97" t="s">
        <v>66</v>
      </c>
      <c r="G43" s="98"/>
      <c r="H43" s="46">
        <f t="shared" si="0"/>
        <v>4114</v>
      </c>
    </row>
    <row r="44" spans="5:8" ht="16.5" customHeight="1" x14ac:dyDescent="0.3">
      <c r="E44" s="52">
        <v>4115</v>
      </c>
      <c r="F44" s="97" t="s">
        <v>67</v>
      </c>
      <c r="G44" s="98"/>
      <c r="H44" s="46">
        <f t="shared" si="0"/>
        <v>4115</v>
      </c>
    </row>
    <row r="45" spans="5:8" ht="16.5" customHeight="1" x14ac:dyDescent="0.3">
      <c r="E45" s="52">
        <v>4121</v>
      </c>
      <c r="F45" s="97" t="s">
        <v>68</v>
      </c>
      <c r="G45" s="98"/>
      <c r="H45" s="46">
        <f t="shared" si="0"/>
        <v>4121</v>
      </c>
    </row>
    <row r="46" spans="5:8" ht="16.5" customHeight="1" x14ac:dyDescent="0.3">
      <c r="E46" s="52">
        <v>4122</v>
      </c>
      <c r="F46" s="97" t="s">
        <v>69</v>
      </c>
      <c r="G46" s="98"/>
      <c r="H46" s="46">
        <f t="shared" si="0"/>
        <v>4122</v>
      </c>
    </row>
    <row r="47" spans="5:8" ht="16.5" customHeight="1" x14ac:dyDescent="0.3">
      <c r="E47" s="52">
        <v>4123</v>
      </c>
      <c r="F47" s="97" t="s">
        <v>70</v>
      </c>
      <c r="G47" s="98"/>
      <c r="H47" s="46">
        <f t="shared" si="0"/>
        <v>4123</v>
      </c>
    </row>
    <row r="48" spans="5:8" ht="16.5" customHeight="1" x14ac:dyDescent="0.3">
      <c r="E48" s="52">
        <v>4124</v>
      </c>
      <c r="F48" s="97" t="s">
        <v>71</v>
      </c>
      <c r="G48" s="98"/>
      <c r="H48" s="46">
        <f t="shared" si="0"/>
        <v>4124</v>
      </c>
    </row>
    <row r="49" spans="5:8" ht="16.5" customHeight="1" x14ac:dyDescent="0.3">
      <c r="E49" s="52">
        <v>4125</v>
      </c>
      <c r="F49" s="97" t="s">
        <v>72</v>
      </c>
      <c r="G49" s="98"/>
      <c r="H49" s="46">
        <f t="shared" si="0"/>
        <v>4125</v>
      </c>
    </row>
    <row r="50" spans="5:8" ht="16.5" customHeight="1" x14ac:dyDescent="0.3">
      <c r="E50" s="52">
        <v>5081</v>
      </c>
      <c r="F50" s="97" t="s">
        <v>73</v>
      </c>
      <c r="G50" s="98"/>
      <c r="H50" s="46">
        <f t="shared" si="0"/>
        <v>5081</v>
      </c>
    </row>
    <row r="51" spans="5:8" ht="16.5" customHeight="1" x14ac:dyDescent="0.3">
      <c r="E51" s="52">
        <v>5082</v>
      </c>
      <c r="F51" s="97" t="s">
        <v>74</v>
      </c>
      <c r="G51" s="98"/>
      <c r="H51" s="46">
        <f t="shared" si="0"/>
        <v>5082</v>
      </c>
    </row>
    <row r="52" spans="5:8" ht="16.5" customHeight="1" x14ac:dyDescent="0.3">
      <c r="E52" s="52">
        <v>5083</v>
      </c>
      <c r="F52" s="97" t="s">
        <v>75</v>
      </c>
      <c r="G52" s="98"/>
      <c r="H52" s="46">
        <f t="shared" si="0"/>
        <v>5083</v>
      </c>
    </row>
    <row r="53" spans="5:8" ht="16.5" customHeight="1" x14ac:dyDescent="0.3">
      <c r="E53" s="52">
        <v>5084</v>
      </c>
      <c r="F53" s="97" t="s">
        <v>76</v>
      </c>
      <c r="G53" s="98"/>
      <c r="H53" s="46">
        <f t="shared" si="0"/>
        <v>5084</v>
      </c>
    </row>
    <row r="54" spans="5:8" ht="16.5" customHeight="1" x14ac:dyDescent="0.3">
      <c r="E54" s="52">
        <v>7021</v>
      </c>
      <c r="F54" s="97" t="s">
        <v>77</v>
      </c>
      <c r="G54" s="98"/>
      <c r="H54" s="46">
        <f t="shared" si="0"/>
        <v>7021</v>
      </c>
    </row>
    <row r="55" spans="5:8" ht="16.5" customHeight="1" x14ac:dyDescent="0.3">
      <c r="E55" s="52">
        <v>7081</v>
      </c>
      <c r="F55" s="97" t="s">
        <v>78</v>
      </c>
      <c r="G55" s="98"/>
      <c r="H55" s="46">
        <f t="shared" si="0"/>
        <v>7081</v>
      </c>
    </row>
    <row r="56" spans="5:8" ht="16.5" customHeight="1" x14ac:dyDescent="0.3">
      <c r="E56" s="52">
        <v>7011</v>
      </c>
      <c r="F56" s="97" t="s">
        <v>79</v>
      </c>
      <c r="G56" s="98"/>
      <c r="H56" s="46">
        <f t="shared" si="0"/>
        <v>7011</v>
      </c>
    </row>
    <row r="57" spans="5:8" ht="16.5" customHeight="1" x14ac:dyDescent="0.3">
      <c r="E57" s="78">
        <v>5210</v>
      </c>
      <c r="F57" s="107" t="s">
        <v>221</v>
      </c>
      <c r="G57" s="108"/>
      <c r="H57" s="46">
        <f t="shared" si="0"/>
        <v>5210</v>
      </c>
    </row>
    <row r="58" spans="5:8" ht="16.5" customHeight="1" x14ac:dyDescent="0.3">
      <c r="E58" s="53">
        <v>5310</v>
      </c>
      <c r="F58" s="109" t="s">
        <v>224</v>
      </c>
      <c r="G58" s="110"/>
      <c r="H58" s="46">
        <f t="shared" si="0"/>
        <v>5310</v>
      </c>
    </row>
    <row r="59" spans="5:8" ht="16.5" customHeight="1" thickBot="1" x14ac:dyDescent="0.35">
      <c r="E59" s="54"/>
      <c r="F59" s="93"/>
      <c r="G59" s="94"/>
    </row>
    <row r="60" spans="5:8" ht="17.25" customHeight="1" x14ac:dyDescent="0.3">
      <c r="E60" s="55" t="s">
        <v>80</v>
      </c>
      <c r="F60" s="44"/>
      <c r="G60" s="44"/>
    </row>
    <row r="61" spans="5:8" ht="16.5" customHeight="1" x14ac:dyDescent="0.3">
      <c r="E61" s="56" t="s">
        <v>81</v>
      </c>
      <c r="F61" s="56"/>
      <c r="G61" s="44"/>
    </row>
    <row r="62" spans="5:8" ht="16.5" customHeight="1" thickBot="1" x14ac:dyDescent="0.35">
      <c r="E62" s="57" t="s">
        <v>82</v>
      </c>
      <c r="F62" s="51" t="s">
        <v>83</v>
      </c>
      <c r="G62" s="51"/>
    </row>
    <row r="63" spans="5:8" ht="16.5" customHeight="1" x14ac:dyDescent="0.3">
      <c r="E63" s="50">
        <v>8061</v>
      </c>
      <c r="F63" s="95" t="s">
        <v>84</v>
      </c>
      <c r="G63" s="96"/>
      <c r="H63" s="46">
        <f t="shared" si="0"/>
        <v>8061</v>
      </c>
    </row>
    <row r="64" spans="5:8" ht="16.5" customHeight="1" x14ac:dyDescent="0.3">
      <c r="E64" s="52">
        <v>8062</v>
      </c>
      <c r="F64" s="97" t="s">
        <v>85</v>
      </c>
      <c r="G64" s="98"/>
      <c r="H64" s="46">
        <f t="shared" si="0"/>
        <v>8062</v>
      </c>
    </row>
    <row r="65" spans="5:8" ht="16.5" customHeight="1" x14ac:dyDescent="0.3">
      <c r="E65" s="52">
        <v>8063</v>
      </c>
      <c r="F65" s="97" t="s">
        <v>86</v>
      </c>
      <c r="G65" s="98"/>
      <c r="H65" s="46">
        <f t="shared" si="0"/>
        <v>8063</v>
      </c>
    </row>
    <row r="66" spans="5:8" ht="16.5" customHeight="1" x14ac:dyDescent="0.3">
      <c r="E66" s="52">
        <v>8091</v>
      </c>
      <c r="F66" s="97" t="s">
        <v>87</v>
      </c>
      <c r="G66" s="98"/>
      <c r="H66" s="46">
        <f t="shared" si="0"/>
        <v>8091</v>
      </c>
    </row>
    <row r="67" spans="5:8" ht="16.5" customHeight="1" x14ac:dyDescent="0.3">
      <c r="E67" s="61">
        <v>8030</v>
      </c>
      <c r="F67" s="111" t="s">
        <v>222</v>
      </c>
      <c r="G67" s="112"/>
      <c r="H67" s="46">
        <f t="shared" si="0"/>
        <v>8030</v>
      </c>
    </row>
    <row r="68" spans="5:8" ht="16.5" customHeight="1" x14ac:dyDescent="0.3">
      <c r="E68" s="62" t="s">
        <v>88</v>
      </c>
      <c r="F68" s="113"/>
      <c r="G68" s="114"/>
    </row>
    <row r="69" spans="5:8" ht="16.5" customHeight="1" x14ac:dyDescent="0.3">
      <c r="E69" s="62" t="s">
        <v>89</v>
      </c>
      <c r="F69" s="113"/>
      <c r="G69" s="114"/>
    </row>
    <row r="70" spans="5:8" ht="16.5" customHeight="1" x14ac:dyDescent="0.3">
      <c r="E70" s="52" t="s">
        <v>82</v>
      </c>
      <c r="F70" s="58"/>
      <c r="G70" s="63" t="s">
        <v>83</v>
      </c>
    </row>
    <row r="71" spans="5:8" s="49" customFormat="1" ht="16.5" customHeight="1" x14ac:dyDescent="0.3">
      <c r="E71" s="52">
        <v>6011</v>
      </c>
      <c r="F71" s="59" t="s">
        <v>91</v>
      </c>
      <c r="G71" s="64" t="s">
        <v>90</v>
      </c>
      <c r="H71" s="46">
        <f t="shared" ref="H71:H132" si="1">+E71</f>
        <v>6011</v>
      </c>
    </row>
    <row r="72" spans="5:8" s="49" customFormat="1" ht="16.5" customHeight="1" x14ac:dyDescent="0.3">
      <c r="E72" s="52">
        <v>6013</v>
      </c>
      <c r="F72" s="59" t="s">
        <v>93</v>
      </c>
      <c r="G72" s="64" t="s">
        <v>92</v>
      </c>
      <c r="H72" s="46">
        <f t="shared" si="1"/>
        <v>6013</v>
      </c>
    </row>
    <row r="73" spans="5:8" s="49" customFormat="1" ht="16.5" customHeight="1" x14ac:dyDescent="0.3">
      <c r="E73" s="52">
        <v>6014</v>
      </c>
      <c r="F73" s="59" t="s">
        <v>95</v>
      </c>
      <c r="G73" s="64" t="s">
        <v>94</v>
      </c>
      <c r="H73" s="46">
        <f t="shared" si="1"/>
        <v>6014</v>
      </c>
    </row>
    <row r="74" spans="5:8" s="49" customFormat="1" ht="16.5" customHeight="1" x14ac:dyDescent="0.3">
      <c r="E74" s="52">
        <v>6015</v>
      </c>
      <c r="F74" s="59" t="s">
        <v>97</v>
      </c>
      <c r="G74" s="64" t="s">
        <v>96</v>
      </c>
      <c r="H74" s="46">
        <f t="shared" si="1"/>
        <v>6015</v>
      </c>
    </row>
    <row r="75" spans="5:8" s="49" customFormat="1" ht="16.5" customHeight="1" x14ac:dyDescent="0.3">
      <c r="E75" s="52">
        <v>6016</v>
      </c>
      <c r="F75" s="59" t="s">
        <v>99</v>
      </c>
      <c r="G75" s="64" t="s">
        <v>98</v>
      </c>
      <c r="H75" s="46">
        <f t="shared" si="1"/>
        <v>6016</v>
      </c>
    </row>
    <row r="76" spans="5:8" s="49" customFormat="1" ht="16.5" customHeight="1" x14ac:dyDescent="0.3">
      <c r="E76" s="52">
        <v>6017</v>
      </c>
      <c r="F76" s="59" t="s">
        <v>101</v>
      </c>
      <c r="G76" s="64" t="s">
        <v>100</v>
      </c>
      <c r="H76" s="46">
        <f t="shared" si="1"/>
        <v>6017</v>
      </c>
    </row>
    <row r="77" spans="5:8" s="49" customFormat="1" ht="16.5" customHeight="1" x14ac:dyDescent="0.3">
      <c r="E77" s="52">
        <v>6018</v>
      </c>
      <c r="F77" s="59" t="s">
        <v>103</v>
      </c>
      <c r="G77" s="64" t="s">
        <v>102</v>
      </c>
      <c r="H77" s="46">
        <f t="shared" si="1"/>
        <v>6018</v>
      </c>
    </row>
    <row r="78" spans="5:8" s="49" customFormat="1" ht="16.5" customHeight="1" x14ac:dyDescent="0.3">
      <c r="E78" s="52">
        <v>6021</v>
      </c>
      <c r="F78" s="59" t="s">
        <v>105</v>
      </c>
      <c r="G78" s="64" t="s">
        <v>104</v>
      </c>
      <c r="H78" s="46">
        <f t="shared" si="1"/>
        <v>6021</v>
      </c>
    </row>
    <row r="79" spans="5:8" s="49" customFormat="1" ht="16.5" customHeight="1" x14ac:dyDescent="0.3">
      <c r="E79" s="52">
        <v>6023</v>
      </c>
      <c r="F79" s="59" t="s">
        <v>107</v>
      </c>
      <c r="G79" s="64" t="s">
        <v>106</v>
      </c>
      <c r="H79" s="46">
        <f t="shared" si="1"/>
        <v>6023</v>
      </c>
    </row>
    <row r="80" spans="5:8" s="49" customFormat="1" ht="16.5" customHeight="1" x14ac:dyDescent="0.3">
      <c r="E80" s="52">
        <v>6024</v>
      </c>
      <c r="F80" s="59" t="s">
        <v>109</v>
      </c>
      <c r="G80" s="64" t="s">
        <v>108</v>
      </c>
      <c r="H80" s="46">
        <f t="shared" si="1"/>
        <v>6024</v>
      </c>
    </row>
    <row r="81" spans="5:8" s="49" customFormat="1" ht="16.5" customHeight="1" x14ac:dyDescent="0.3">
      <c r="E81" s="52">
        <v>6025</v>
      </c>
      <c r="F81" s="59" t="s">
        <v>111</v>
      </c>
      <c r="G81" s="64" t="s">
        <v>110</v>
      </c>
      <c r="H81" s="46">
        <f t="shared" si="1"/>
        <v>6025</v>
      </c>
    </row>
    <row r="82" spans="5:8" s="49" customFormat="1" ht="16.5" customHeight="1" x14ac:dyDescent="0.3">
      <c r="E82" s="52">
        <v>6026</v>
      </c>
      <c r="F82" s="59" t="s">
        <v>113</v>
      </c>
      <c r="G82" s="64" t="s">
        <v>112</v>
      </c>
      <c r="H82" s="46">
        <f t="shared" si="1"/>
        <v>6026</v>
      </c>
    </row>
    <row r="83" spans="5:8" s="49" customFormat="1" ht="16.5" customHeight="1" x14ac:dyDescent="0.3">
      <c r="E83" s="52">
        <v>6031</v>
      </c>
      <c r="F83" s="59" t="s">
        <v>115</v>
      </c>
      <c r="G83" s="64" t="s">
        <v>114</v>
      </c>
      <c r="H83" s="46">
        <f t="shared" si="1"/>
        <v>6031</v>
      </c>
    </row>
    <row r="84" spans="5:8" s="49" customFormat="1" ht="16.5" customHeight="1" x14ac:dyDescent="0.3">
      <c r="E84" s="52">
        <v>6033</v>
      </c>
      <c r="F84" s="59" t="s">
        <v>117</v>
      </c>
      <c r="G84" s="64" t="s">
        <v>116</v>
      </c>
      <c r="H84" s="46">
        <f t="shared" si="1"/>
        <v>6033</v>
      </c>
    </row>
    <row r="85" spans="5:8" s="49" customFormat="1" ht="16.5" customHeight="1" x14ac:dyDescent="0.3">
      <c r="E85" s="52">
        <v>6034</v>
      </c>
      <c r="F85" s="59" t="s">
        <v>119</v>
      </c>
      <c r="G85" s="64" t="s">
        <v>118</v>
      </c>
      <c r="H85" s="46">
        <f t="shared" si="1"/>
        <v>6034</v>
      </c>
    </row>
    <row r="86" spans="5:8" s="49" customFormat="1" ht="16.5" customHeight="1" x14ac:dyDescent="0.3">
      <c r="E86" s="52">
        <v>6035</v>
      </c>
      <c r="F86" s="59" t="s">
        <v>121</v>
      </c>
      <c r="G86" s="64" t="s">
        <v>120</v>
      </c>
      <c r="H86" s="46">
        <f t="shared" si="1"/>
        <v>6035</v>
      </c>
    </row>
    <row r="87" spans="5:8" s="49" customFormat="1" ht="16.5" customHeight="1" x14ac:dyDescent="0.3">
      <c r="E87" s="52">
        <v>6036</v>
      </c>
      <c r="F87" s="59" t="s">
        <v>123</v>
      </c>
      <c r="G87" s="64" t="s">
        <v>122</v>
      </c>
      <c r="H87" s="46">
        <f t="shared" si="1"/>
        <v>6036</v>
      </c>
    </row>
    <row r="88" spans="5:8" s="49" customFormat="1" ht="16.5" customHeight="1" x14ac:dyDescent="0.3">
      <c r="E88" s="70">
        <v>6037</v>
      </c>
      <c r="F88" s="71" t="s">
        <v>125</v>
      </c>
      <c r="G88" s="72" t="s">
        <v>124</v>
      </c>
      <c r="H88" s="46">
        <f t="shared" si="1"/>
        <v>6037</v>
      </c>
    </row>
    <row r="89" spans="5:8" s="49" customFormat="1" ht="16.5" customHeight="1" x14ac:dyDescent="0.3">
      <c r="E89" s="73">
        <v>6041</v>
      </c>
      <c r="F89" s="74" t="s">
        <v>127</v>
      </c>
      <c r="G89" s="75" t="s">
        <v>126</v>
      </c>
      <c r="H89" s="46">
        <f t="shared" si="1"/>
        <v>6041</v>
      </c>
    </row>
    <row r="90" spans="5:8" s="49" customFormat="1" ht="16.5" customHeight="1" x14ac:dyDescent="0.3">
      <c r="E90" s="52">
        <v>6051</v>
      </c>
      <c r="F90" s="59" t="s">
        <v>129</v>
      </c>
      <c r="G90" s="64" t="s">
        <v>128</v>
      </c>
      <c r="H90" s="46">
        <f t="shared" si="1"/>
        <v>6051</v>
      </c>
    </row>
    <row r="91" spans="5:8" s="49" customFormat="1" ht="16.5" customHeight="1" x14ac:dyDescent="0.3">
      <c r="E91" s="52">
        <v>6061</v>
      </c>
      <c r="F91" s="59" t="s">
        <v>131</v>
      </c>
      <c r="G91" s="64" t="s">
        <v>130</v>
      </c>
      <c r="H91" s="46">
        <f t="shared" si="1"/>
        <v>6061</v>
      </c>
    </row>
    <row r="92" spans="5:8" s="49" customFormat="1" ht="16.5" customHeight="1" x14ac:dyDescent="0.3">
      <c r="E92" s="52">
        <v>6064</v>
      </c>
      <c r="F92" s="59" t="s">
        <v>133</v>
      </c>
      <c r="G92" s="64" t="s">
        <v>132</v>
      </c>
      <c r="H92" s="46">
        <f t="shared" si="1"/>
        <v>6064</v>
      </c>
    </row>
    <row r="93" spans="5:8" s="49" customFormat="1" ht="16.5" customHeight="1" x14ac:dyDescent="0.3">
      <c r="E93" s="52">
        <v>6071</v>
      </c>
      <c r="F93" s="59" t="s">
        <v>135</v>
      </c>
      <c r="G93" s="64" t="s">
        <v>134</v>
      </c>
      <c r="H93" s="46">
        <f t="shared" si="1"/>
        <v>6071</v>
      </c>
    </row>
    <row r="94" spans="5:8" s="49" customFormat="1" ht="16.5" customHeight="1" x14ac:dyDescent="0.3">
      <c r="E94" s="52">
        <v>6073</v>
      </c>
      <c r="F94" s="59" t="s">
        <v>137</v>
      </c>
      <c r="G94" s="64" t="s">
        <v>136</v>
      </c>
      <c r="H94" s="46">
        <f t="shared" si="1"/>
        <v>6073</v>
      </c>
    </row>
    <row r="95" spans="5:8" s="49" customFormat="1" ht="16.5" customHeight="1" x14ac:dyDescent="0.3">
      <c r="E95" s="52">
        <v>6074</v>
      </c>
      <c r="F95" s="59" t="s">
        <v>138</v>
      </c>
      <c r="G95" s="64" t="s">
        <v>136</v>
      </c>
      <c r="H95" s="46">
        <f t="shared" si="1"/>
        <v>6074</v>
      </c>
    </row>
    <row r="96" spans="5:8" s="49" customFormat="1" ht="16.5" customHeight="1" x14ac:dyDescent="0.3">
      <c r="E96" s="52">
        <v>6075</v>
      </c>
      <c r="F96" s="59" t="s">
        <v>140</v>
      </c>
      <c r="G96" s="64" t="s">
        <v>139</v>
      </c>
      <c r="H96" s="46">
        <f t="shared" si="1"/>
        <v>6075</v>
      </c>
    </row>
    <row r="97" spans="5:8" s="49" customFormat="1" ht="16.5" customHeight="1" x14ac:dyDescent="0.3">
      <c r="E97" s="52">
        <v>6076</v>
      </c>
      <c r="F97" s="59" t="s">
        <v>142</v>
      </c>
      <c r="G97" s="64" t="s">
        <v>141</v>
      </c>
      <c r="H97" s="46">
        <f t="shared" si="1"/>
        <v>6076</v>
      </c>
    </row>
    <row r="98" spans="5:8" s="49" customFormat="1" ht="16.5" customHeight="1" x14ac:dyDescent="0.3">
      <c r="E98" s="52">
        <v>6077</v>
      </c>
      <c r="F98" s="59" t="s">
        <v>144</v>
      </c>
      <c r="G98" s="64" t="s">
        <v>143</v>
      </c>
      <c r="H98" s="46">
        <f t="shared" si="1"/>
        <v>6077</v>
      </c>
    </row>
    <row r="99" spans="5:8" s="49" customFormat="1" ht="16.5" customHeight="1" x14ac:dyDescent="0.3">
      <c r="E99" s="52">
        <v>6078</v>
      </c>
      <c r="F99" s="59" t="s">
        <v>146</v>
      </c>
      <c r="G99" s="64" t="s">
        <v>145</v>
      </c>
      <c r="H99" s="46">
        <f t="shared" si="1"/>
        <v>6078</v>
      </c>
    </row>
    <row r="100" spans="5:8" s="49" customFormat="1" ht="16.5" customHeight="1" x14ac:dyDescent="0.3">
      <c r="E100" s="52">
        <v>6079</v>
      </c>
      <c r="F100" s="59" t="s">
        <v>148</v>
      </c>
      <c r="G100" s="64" t="s">
        <v>147</v>
      </c>
      <c r="H100" s="46">
        <f t="shared" si="1"/>
        <v>6079</v>
      </c>
    </row>
    <row r="101" spans="5:8" s="49" customFormat="1" ht="16.5" customHeight="1" x14ac:dyDescent="0.3">
      <c r="E101" s="52">
        <v>6081</v>
      </c>
      <c r="F101" s="59" t="s">
        <v>150</v>
      </c>
      <c r="G101" s="64" t="s">
        <v>149</v>
      </c>
      <c r="H101" s="46">
        <f t="shared" si="1"/>
        <v>6081</v>
      </c>
    </row>
    <row r="102" spans="5:8" s="49" customFormat="1" ht="16.5" customHeight="1" x14ac:dyDescent="0.3">
      <c r="E102" s="52">
        <v>6083</v>
      </c>
      <c r="F102" s="59" t="s">
        <v>152</v>
      </c>
      <c r="G102" s="64" t="s">
        <v>151</v>
      </c>
      <c r="H102" s="46">
        <f t="shared" si="1"/>
        <v>6083</v>
      </c>
    </row>
    <row r="103" spans="5:8" s="49" customFormat="1" ht="16.5" customHeight="1" x14ac:dyDescent="0.3">
      <c r="E103" s="52">
        <v>6084</v>
      </c>
      <c r="F103" s="59" t="s">
        <v>154</v>
      </c>
      <c r="G103" s="64" t="s">
        <v>153</v>
      </c>
      <c r="H103" s="46">
        <f t="shared" si="1"/>
        <v>6084</v>
      </c>
    </row>
    <row r="104" spans="5:8" s="49" customFormat="1" ht="16.5" customHeight="1" x14ac:dyDescent="0.3">
      <c r="E104" s="52">
        <v>6085</v>
      </c>
      <c r="F104" s="59" t="s">
        <v>156</v>
      </c>
      <c r="G104" s="64" t="s">
        <v>155</v>
      </c>
      <c r="H104" s="46">
        <f t="shared" si="1"/>
        <v>6085</v>
      </c>
    </row>
    <row r="105" spans="5:8" s="49" customFormat="1" ht="16.5" customHeight="1" x14ac:dyDescent="0.3">
      <c r="E105" s="52">
        <v>6086</v>
      </c>
      <c r="F105" s="59" t="s">
        <v>158</v>
      </c>
      <c r="G105" s="64" t="s">
        <v>157</v>
      </c>
      <c r="H105" s="46">
        <f t="shared" si="1"/>
        <v>6086</v>
      </c>
    </row>
    <row r="106" spans="5:8" s="49" customFormat="1" ht="16.5" customHeight="1" x14ac:dyDescent="0.3">
      <c r="E106" s="52">
        <v>6087</v>
      </c>
      <c r="F106" s="59" t="s">
        <v>160</v>
      </c>
      <c r="G106" s="64" t="s">
        <v>159</v>
      </c>
      <c r="H106" s="46">
        <f t="shared" si="1"/>
        <v>6087</v>
      </c>
    </row>
    <row r="107" spans="5:8" s="49" customFormat="1" ht="16.5" customHeight="1" x14ac:dyDescent="0.3">
      <c r="E107" s="52">
        <v>6088</v>
      </c>
      <c r="F107" s="59" t="s">
        <v>162</v>
      </c>
      <c r="G107" s="64" t="s">
        <v>161</v>
      </c>
      <c r="H107" s="46">
        <f t="shared" si="1"/>
        <v>6088</v>
      </c>
    </row>
    <row r="108" spans="5:8" s="49" customFormat="1" ht="16.5" customHeight="1" x14ac:dyDescent="0.3">
      <c r="E108" s="52">
        <v>6089</v>
      </c>
      <c r="F108" s="59" t="s">
        <v>164</v>
      </c>
      <c r="G108" s="64" t="s">
        <v>163</v>
      </c>
      <c r="H108" s="46">
        <f t="shared" si="1"/>
        <v>6089</v>
      </c>
    </row>
    <row r="109" spans="5:8" s="49" customFormat="1" ht="16.5" customHeight="1" x14ac:dyDescent="0.3">
      <c r="E109" s="52">
        <v>6091</v>
      </c>
      <c r="F109" s="83" t="s">
        <v>166</v>
      </c>
      <c r="G109" s="64" t="s">
        <v>165</v>
      </c>
      <c r="H109" s="46">
        <f t="shared" si="1"/>
        <v>6091</v>
      </c>
    </row>
    <row r="110" spans="5:8" s="49" customFormat="1" ht="16.5" customHeight="1" x14ac:dyDescent="0.3">
      <c r="E110" s="52">
        <v>6093</v>
      </c>
      <c r="F110" s="59" t="s">
        <v>168</v>
      </c>
      <c r="G110" s="64" t="s">
        <v>167</v>
      </c>
      <c r="H110" s="46">
        <f t="shared" si="1"/>
        <v>6093</v>
      </c>
    </row>
    <row r="111" spans="5:8" s="49" customFormat="1" ht="16.5" customHeight="1" x14ac:dyDescent="0.3">
      <c r="E111" s="52">
        <v>6101</v>
      </c>
      <c r="F111" s="59" t="s">
        <v>170</v>
      </c>
      <c r="G111" s="64" t="s">
        <v>169</v>
      </c>
      <c r="H111" s="46">
        <f t="shared" si="1"/>
        <v>6101</v>
      </c>
    </row>
    <row r="112" spans="5:8" s="49" customFormat="1" ht="16.5" customHeight="1" x14ac:dyDescent="0.3">
      <c r="E112" s="52">
        <v>6103</v>
      </c>
      <c r="F112" s="59" t="s">
        <v>172</v>
      </c>
      <c r="G112" s="64" t="s">
        <v>171</v>
      </c>
      <c r="H112" s="46">
        <f t="shared" si="1"/>
        <v>6103</v>
      </c>
    </row>
    <row r="113" spans="3:8" ht="16.5" customHeight="1" x14ac:dyDescent="0.3">
      <c r="E113" s="52">
        <v>6104</v>
      </c>
      <c r="F113" s="58" t="s">
        <v>174</v>
      </c>
      <c r="G113" s="112" t="s">
        <v>173</v>
      </c>
      <c r="H113" s="46">
        <f t="shared" si="1"/>
        <v>6104</v>
      </c>
    </row>
    <row r="114" spans="3:8" ht="16.5" customHeight="1" x14ac:dyDescent="0.3">
      <c r="E114" s="70">
        <v>6411</v>
      </c>
      <c r="F114" s="84" t="s">
        <v>176</v>
      </c>
      <c r="G114" s="85" t="s">
        <v>175</v>
      </c>
      <c r="H114" s="46">
        <f t="shared" si="1"/>
        <v>6411</v>
      </c>
    </row>
    <row r="115" spans="3:8" ht="16.5" customHeight="1" x14ac:dyDescent="0.3">
      <c r="C115" s="86">
        <v>390</v>
      </c>
      <c r="E115" s="52">
        <v>6113</v>
      </c>
      <c r="F115" s="58" t="s">
        <v>178</v>
      </c>
      <c r="G115" s="112" t="s">
        <v>177</v>
      </c>
      <c r="H115" s="46">
        <f t="shared" si="1"/>
        <v>6113</v>
      </c>
    </row>
    <row r="116" spans="3:8" ht="16.5" customHeight="1" x14ac:dyDescent="0.3">
      <c r="C116" s="86">
        <f>C115/2</f>
        <v>195</v>
      </c>
      <c r="E116" s="52">
        <v>6121</v>
      </c>
      <c r="F116" s="111" t="s">
        <v>179</v>
      </c>
      <c r="G116" s="65"/>
      <c r="H116" s="46">
        <f t="shared" si="1"/>
        <v>6121</v>
      </c>
    </row>
    <row r="117" spans="3:8" ht="16.5" customHeight="1" x14ac:dyDescent="0.3">
      <c r="C117" s="86">
        <f>C116*5%</f>
        <v>9.75</v>
      </c>
      <c r="E117" s="52">
        <v>6131</v>
      </c>
      <c r="F117" s="97" t="s">
        <v>180</v>
      </c>
      <c r="G117" s="98"/>
      <c r="H117" s="46">
        <f t="shared" si="1"/>
        <v>6131</v>
      </c>
    </row>
    <row r="118" spans="3:8" ht="16.5" customHeight="1" x14ac:dyDescent="0.3">
      <c r="C118" s="86">
        <v>4150</v>
      </c>
      <c r="E118" s="52">
        <v>6141</v>
      </c>
      <c r="F118" s="97" t="s">
        <v>181</v>
      </c>
      <c r="G118" s="98"/>
      <c r="H118" s="46">
        <f t="shared" si="1"/>
        <v>6141</v>
      </c>
    </row>
    <row r="119" spans="3:8" ht="16.5" customHeight="1" x14ac:dyDescent="0.3">
      <c r="C119" s="86">
        <f>C118*5%</f>
        <v>207.5</v>
      </c>
      <c r="E119" s="52">
        <v>6151</v>
      </c>
      <c r="F119" s="97" t="s">
        <v>182</v>
      </c>
      <c r="G119" s="98"/>
      <c r="H119" s="46">
        <f t="shared" si="1"/>
        <v>6151</v>
      </c>
    </row>
    <row r="120" spans="3:8" ht="16.5" customHeight="1" x14ac:dyDescent="0.3">
      <c r="C120" s="87">
        <f>C119*5%</f>
        <v>10.375</v>
      </c>
      <c r="E120" s="52">
        <v>6161</v>
      </c>
      <c r="F120" s="97" t="s">
        <v>183</v>
      </c>
      <c r="G120" s="98"/>
      <c r="H120" s="46">
        <f t="shared" si="1"/>
        <v>6161</v>
      </c>
    </row>
    <row r="121" spans="3:8" ht="16.5" customHeight="1" thickBot="1" x14ac:dyDescent="0.35">
      <c r="E121" s="66" t="s">
        <v>184</v>
      </c>
      <c r="F121" s="67"/>
      <c r="G121" s="68"/>
    </row>
    <row r="122" spans="3:8" ht="16.5" customHeight="1" x14ac:dyDescent="0.3">
      <c r="E122" s="57"/>
    </row>
    <row r="123" spans="3:8" ht="16.5" customHeight="1" x14ac:dyDescent="0.3">
      <c r="E123" s="55" t="s">
        <v>185</v>
      </c>
      <c r="F123" s="44"/>
      <c r="G123" s="44"/>
    </row>
    <row r="124" spans="3:8" ht="16.5" customHeight="1" x14ac:dyDescent="0.3">
      <c r="E124" s="56" t="s">
        <v>186</v>
      </c>
      <c r="F124" s="56"/>
      <c r="G124" s="44"/>
    </row>
    <row r="125" spans="3:8" ht="16.5" customHeight="1" thickBot="1" x14ac:dyDescent="0.35">
      <c r="E125" s="57" t="s">
        <v>82</v>
      </c>
      <c r="F125" s="51" t="s">
        <v>83</v>
      </c>
      <c r="G125" s="51"/>
    </row>
    <row r="126" spans="3:8" ht="16.5" customHeight="1" x14ac:dyDescent="0.3">
      <c r="E126" s="50">
        <v>8011</v>
      </c>
      <c r="F126" s="95" t="s">
        <v>187</v>
      </c>
      <c r="G126" s="96"/>
      <c r="H126" s="46">
        <f t="shared" si="1"/>
        <v>8011</v>
      </c>
    </row>
    <row r="127" spans="3:8" ht="16.5" customHeight="1" x14ac:dyDescent="0.3">
      <c r="E127" s="52">
        <v>8021</v>
      </c>
      <c r="F127" s="97" t="s">
        <v>188</v>
      </c>
      <c r="G127" s="98"/>
      <c r="H127" s="46">
        <f t="shared" si="1"/>
        <v>8021</v>
      </c>
    </row>
    <row r="128" spans="3:8" ht="16.5" customHeight="1" x14ac:dyDescent="0.3">
      <c r="E128" s="52">
        <v>8031</v>
      </c>
      <c r="F128" s="97" t="s">
        <v>189</v>
      </c>
      <c r="G128" s="98"/>
      <c r="H128" s="46">
        <f t="shared" si="1"/>
        <v>8031</v>
      </c>
    </row>
    <row r="129" spans="5:8" ht="16.5" customHeight="1" x14ac:dyDescent="0.3">
      <c r="E129" s="52">
        <v>8041</v>
      </c>
      <c r="F129" s="97" t="s">
        <v>190</v>
      </c>
      <c r="G129" s="98"/>
      <c r="H129" s="46">
        <f t="shared" si="1"/>
        <v>8041</v>
      </c>
    </row>
    <row r="130" spans="5:8" ht="16.5" customHeight="1" x14ac:dyDescent="0.3">
      <c r="E130" s="52">
        <v>8045</v>
      </c>
      <c r="F130" s="97" t="s">
        <v>191</v>
      </c>
      <c r="G130" s="98"/>
      <c r="H130" s="46">
        <f t="shared" si="1"/>
        <v>8045</v>
      </c>
    </row>
    <row r="131" spans="5:8" ht="16.5" customHeight="1" x14ac:dyDescent="0.3">
      <c r="E131" s="52">
        <v>8051</v>
      </c>
      <c r="F131" s="97" t="s">
        <v>192</v>
      </c>
      <c r="G131" s="98"/>
      <c r="H131" s="46">
        <f t="shared" si="1"/>
        <v>8051</v>
      </c>
    </row>
    <row r="132" spans="5:8" ht="16.5" customHeight="1" x14ac:dyDescent="0.3">
      <c r="E132" s="52">
        <v>8081</v>
      </c>
      <c r="F132" s="97" t="s">
        <v>193</v>
      </c>
      <c r="G132" s="98"/>
      <c r="H132" s="46">
        <f t="shared" si="1"/>
        <v>8081</v>
      </c>
    </row>
    <row r="133" spans="5:8" ht="16.5" customHeight="1" x14ac:dyDescent="0.3">
      <c r="E133" s="52">
        <v>8111</v>
      </c>
      <c r="F133" s="97" t="s">
        <v>194</v>
      </c>
      <c r="G133" s="98"/>
      <c r="H133" s="46">
        <f t="shared" ref="H133:H158" si="2">+E133</f>
        <v>8111</v>
      </c>
    </row>
    <row r="134" spans="5:8" ht="16.5" customHeight="1" x14ac:dyDescent="0.3">
      <c r="E134" s="52">
        <v>5021</v>
      </c>
      <c r="F134" s="97" t="s">
        <v>195</v>
      </c>
      <c r="G134" s="98"/>
      <c r="H134" s="46">
        <f t="shared" si="2"/>
        <v>5021</v>
      </c>
    </row>
    <row r="135" spans="5:8" ht="16.5" customHeight="1" x14ac:dyDescent="0.3">
      <c r="E135" s="52">
        <v>5031</v>
      </c>
      <c r="F135" s="97" t="s">
        <v>196</v>
      </c>
      <c r="G135" s="98"/>
      <c r="H135" s="46">
        <f t="shared" si="2"/>
        <v>5031</v>
      </c>
    </row>
    <row r="136" spans="5:8" ht="16.5" customHeight="1" x14ac:dyDescent="0.3">
      <c r="E136" s="52">
        <v>5041</v>
      </c>
      <c r="F136" s="97" t="s">
        <v>197</v>
      </c>
      <c r="G136" s="98"/>
      <c r="H136" s="46">
        <f t="shared" si="2"/>
        <v>5041</v>
      </c>
    </row>
    <row r="137" spans="5:8" ht="16.5" customHeight="1" thickBot="1" x14ac:dyDescent="0.35">
      <c r="E137" s="54">
        <v>5071</v>
      </c>
      <c r="F137" s="93" t="s">
        <v>198</v>
      </c>
      <c r="G137" s="94"/>
      <c r="H137" s="46">
        <f t="shared" si="2"/>
        <v>5071</v>
      </c>
    </row>
    <row r="138" spans="5:8" ht="16.5" customHeight="1" x14ac:dyDescent="0.3">
      <c r="E138" s="57"/>
    </row>
    <row r="139" spans="5:8" ht="16.5" customHeight="1" x14ac:dyDescent="0.3">
      <c r="E139" s="55" t="s">
        <v>199</v>
      </c>
      <c r="F139" s="44"/>
      <c r="G139" s="44"/>
    </row>
    <row r="140" spans="5:8" ht="16.5" customHeight="1" thickBot="1" x14ac:dyDescent="0.35">
      <c r="E140" s="60" t="s">
        <v>200</v>
      </c>
      <c r="F140" s="56"/>
      <c r="G140" s="56"/>
    </row>
    <row r="141" spans="5:8" ht="16.5" customHeight="1" x14ac:dyDescent="0.3">
      <c r="E141" s="69" t="s">
        <v>82</v>
      </c>
      <c r="F141" s="115" t="s">
        <v>83</v>
      </c>
      <c r="G141" s="116"/>
    </row>
    <row r="142" spans="5:8" ht="16.5" customHeight="1" x14ac:dyDescent="0.3">
      <c r="E142" s="52">
        <v>5011</v>
      </c>
      <c r="F142" s="97" t="s">
        <v>201</v>
      </c>
      <c r="G142" s="98"/>
      <c r="H142" s="46">
        <f t="shared" si="2"/>
        <v>5011</v>
      </c>
    </row>
    <row r="143" spans="5:8" ht="16.5" customHeight="1" x14ac:dyDescent="0.3">
      <c r="E143" s="52">
        <v>5012</v>
      </c>
      <c r="F143" s="97" t="s">
        <v>202</v>
      </c>
      <c r="G143" s="98"/>
      <c r="H143" s="46">
        <f t="shared" si="2"/>
        <v>5012</v>
      </c>
    </row>
    <row r="144" spans="5:8" ht="16.5" customHeight="1" x14ac:dyDescent="0.3">
      <c r="E144" s="52">
        <v>5061</v>
      </c>
      <c r="F144" s="97" t="s">
        <v>203</v>
      </c>
      <c r="G144" s="98"/>
      <c r="H144" s="46">
        <f t="shared" si="2"/>
        <v>5061</v>
      </c>
    </row>
    <row r="145" spans="5:8" ht="16.5" customHeight="1" x14ac:dyDescent="0.3">
      <c r="E145" s="52">
        <v>6063</v>
      </c>
      <c r="F145" s="97" t="s">
        <v>204</v>
      </c>
      <c r="G145" s="98"/>
      <c r="H145" s="46">
        <f t="shared" si="2"/>
        <v>6063</v>
      </c>
    </row>
    <row r="146" spans="5:8" ht="16.5" customHeight="1" x14ac:dyDescent="0.3">
      <c r="E146" s="52">
        <v>6065</v>
      </c>
      <c r="F146" s="97" t="s">
        <v>205</v>
      </c>
      <c r="G146" s="98"/>
      <c r="H146" s="46">
        <f t="shared" si="2"/>
        <v>6065</v>
      </c>
    </row>
    <row r="147" spans="5:8" ht="16.5" customHeight="1" x14ac:dyDescent="0.3">
      <c r="E147" s="52">
        <v>9011</v>
      </c>
      <c r="F147" s="97" t="s">
        <v>206</v>
      </c>
      <c r="G147" s="98"/>
      <c r="H147" s="46">
        <f t="shared" si="2"/>
        <v>9011</v>
      </c>
    </row>
    <row r="148" spans="5:8" ht="16.5" customHeight="1" x14ac:dyDescent="0.3">
      <c r="E148" s="52">
        <v>9012</v>
      </c>
      <c r="F148" s="97" t="s">
        <v>207</v>
      </c>
      <c r="G148" s="98"/>
      <c r="H148" s="46">
        <f t="shared" si="2"/>
        <v>9012</v>
      </c>
    </row>
    <row r="149" spans="5:8" ht="16.5" customHeight="1" x14ac:dyDescent="0.3">
      <c r="E149" s="52">
        <v>9021</v>
      </c>
      <c r="F149" s="97" t="s">
        <v>208</v>
      </c>
      <c r="G149" s="98"/>
      <c r="H149" s="46">
        <f t="shared" si="2"/>
        <v>9021</v>
      </c>
    </row>
    <row r="150" spans="5:8" ht="16.5" customHeight="1" x14ac:dyDescent="0.3">
      <c r="E150" s="52">
        <v>9031</v>
      </c>
      <c r="F150" s="97" t="s">
        <v>209</v>
      </c>
      <c r="G150" s="98"/>
      <c r="H150" s="46">
        <f t="shared" si="2"/>
        <v>9031</v>
      </c>
    </row>
    <row r="151" spans="5:8" ht="16.5" customHeight="1" x14ac:dyDescent="0.3">
      <c r="E151" s="52">
        <v>9191</v>
      </c>
      <c r="F151" s="97" t="s">
        <v>210</v>
      </c>
      <c r="G151" s="98"/>
      <c r="H151" s="46">
        <f t="shared" si="2"/>
        <v>9191</v>
      </c>
    </row>
    <row r="152" spans="5:8" ht="16.5" customHeight="1" x14ac:dyDescent="0.3">
      <c r="E152" s="52">
        <v>9221</v>
      </c>
      <c r="F152" s="97" t="s">
        <v>211</v>
      </c>
      <c r="G152" s="98"/>
      <c r="H152" s="46">
        <f t="shared" si="2"/>
        <v>9221</v>
      </c>
    </row>
    <row r="153" spans="5:8" ht="16.5" customHeight="1" thickBot="1" x14ac:dyDescent="0.35">
      <c r="E153" s="54">
        <v>9401</v>
      </c>
      <c r="F153" s="93" t="s">
        <v>212</v>
      </c>
      <c r="G153" s="94"/>
      <c r="H153" s="46">
        <f t="shared" si="2"/>
        <v>9401</v>
      </c>
    </row>
    <row r="154" spans="5:8" ht="16.5" customHeight="1" x14ac:dyDescent="0.3">
      <c r="E154" s="57"/>
    </row>
    <row r="155" spans="5:8" ht="16.5" customHeight="1" thickBot="1" x14ac:dyDescent="0.35">
      <c r="E155" s="56" t="s">
        <v>213</v>
      </c>
      <c r="F155" s="56"/>
      <c r="G155" s="44"/>
    </row>
    <row r="156" spans="5:8" ht="16.5" customHeight="1" x14ac:dyDescent="0.3">
      <c r="E156" s="69" t="s">
        <v>214</v>
      </c>
      <c r="F156" s="91" t="s">
        <v>215</v>
      </c>
      <c r="G156" s="92"/>
    </row>
    <row r="157" spans="5:8" ht="16.5" customHeight="1" x14ac:dyDescent="0.3">
      <c r="E157" s="52">
        <v>3035</v>
      </c>
      <c r="F157" s="97" t="s">
        <v>216</v>
      </c>
      <c r="G157" s="98"/>
      <c r="H157" s="46">
        <f t="shared" si="2"/>
        <v>3035</v>
      </c>
    </row>
    <row r="158" spans="5:8" ht="16.5" customHeight="1" thickBot="1" x14ac:dyDescent="0.35">
      <c r="E158" s="54">
        <v>3036</v>
      </c>
      <c r="F158" s="93" t="s">
        <v>217</v>
      </c>
      <c r="G158" s="94"/>
      <c r="H158" s="46">
        <f t="shared" si="2"/>
        <v>3036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GUIA DE PAGOS</vt:lpstr>
      <vt:lpstr>CODIGOS</vt:lpstr>
      <vt:lpstr>'GUIA DE PAGOS'!Área_de_impresión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Usuario</cp:lastModifiedBy>
  <cp:lastPrinted>2019-01-16T03:44:47Z</cp:lastPrinted>
  <dcterms:created xsi:type="dcterms:W3CDTF">2009-10-15T20:39:07Z</dcterms:created>
  <dcterms:modified xsi:type="dcterms:W3CDTF">2025-07-22T16:58:49Z</dcterms:modified>
</cp:coreProperties>
</file>